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-май\Проект изменений в бюджет\РЕШЕНИЕ 176 от 20.05.2025\"/>
    </mc:Choice>
  </mc:AlternateContent>
  <bookViews>
    <workbookView xWindow="0" yWindow="0" windowWidth="24000" windowHeight="9030"/>
  </bookViews>
  <sheets>
    <sheet name="Все года" sheetId="1" r:id="rId1"/>
  </sheets>
  <definedNames>
    <definedName name="_xlnm.Print_Titles" localSheetId="0">'Все года'!$12:$12</definedName>
  </definedNames>
  <calcPr calcId="162913"/>
</workbook>
</file>

<file path=xl/calcChain.xml><?xml version="1.0" encoding="utf-8"?>
<calcChain xmlns="http://schemas.openxmlformats.org/spreadsheetml/2006/main">
  <c r="AL13" i="1" l="1"/>
  <c r="AL14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AP31" i="1"/>
  <c r="AT31" i="1"/>
  <c r="AX31" i="1"/>
  <c r="BB31" i="1"/>
  <c r="BF31" i="1"/>
  <c r="BJ31" i="1"/>
  <c r="BN31" i="1"/>
  <c r="BR31" i="1"/>
  <c r="BV31" i="1"/>
  <c r="BZ31" i="1"/>
  <c r="AM32" i="1"/>
  <c r="AM31" i="1" s="1"/>
  <c r="AN32" i="1"/>
  <c r="AN31" i="1" s="1"/>
  <c r="AO32" i="1"/>
  <c r="AO31" i="1" s="1"/>
  <c r="AP32" i="1"/>
  <c r="AQ32" i="1"/>
  <c r="AQ31" i="1" s="1"/>
  <c r="AR32" i="1"/>
  <c r="AR31" i="1" s="1"/>
  <c r="AS32" i="1"/>
  <c r="AS31" i="1" s="1"/>
  <c r="AT32" i="1"/>
  <c r="AU32" i="1"/>
  <c r="AU31" i="1" s="1"/>
  <c r="AV32" i="1"/>
  <c r="AV31" i="1" s="1"/>
  <c r="AW32" i="1"/>
  <c r="AW31" i="1" s="1"/>
  <c r="AX32" i="1"/>
  <c r="AY32" i="1"/>
  <c r="AY31" i="1" s="1"/>
  <c r="AZ32" i="1"/>
  <c r="AZ31" i="1" s="1"/>
  <c r="BA32" i="1"/>
  <c r="BA31" i="1" s="1"/>
  <c r="BB32" i="1"/>
  <c r="BC32" i="1"/>
  <c r="BC31" i="1" s="1"/>
  <c r="BD32" i="1"/>
  <c r="BD31" i="1" s="1"/>
  <c r="BE32" i="1"/>
  <c r="BE31" i="1" s="1"/>
  <c r="BF32" i="1"/>
  <c r="BG32" i="1"/>
  <c r="BG31" i="1" s="1"/>
  <c r="BH32" i="1"/>
  <c r="BH31" i="1" s="1"/>
  <c r="BI32" i="1"/>
  <c r="BI31" i="1" s="1"/>
  <c r="BJ32" i="1"/>
  <c r="BK32" i="1"/>
  <c r="BK31" i="1" s="1"/>
  <c r="BL32" i="1"/>
  <c r="BL31" i="1" s="1"/>
  <c r="BM32" i="1"/>
  <c r="BM31" i="1" s="1"/>
  <c r="BN32" i="1"/>
  <c r="BO32" i="1"/>
  <c r="BO31" i="1" s="1"/>
  <c r="BP32" i="1"/>
  <c r="BP31" i="1" s="1"/>
  <c r="BQ32" i="1"/>
  <c r="BQ31" i="1" s="1"/>
  <c r="BR32" i="1"/>
  <c r="BS32" i="1"/>
  <c r="BS31" i="1" s="1"/>
  <c r="BT32" i="1"/>
  <c r="BT31" i="1" s="1"/>
  <c r="BU32" i="1"/>
  <c r="BU31" i="1" s="1"/>
  <c r="BV32" i="1"/>
  <c r="BW32" i="1"/>
  <c r="BW31" i="1" s="1"/>
  <c r="BX32" i="1"/>
  <c r="BX31" i="1" s="1"/>
  <c r="BY32" i="1"/>
  <c r="BY31" i="1" s="1"/>
  <c r="BZ32" i="1"/>
  <c r="CA32" i="1"/>
  <c r="CA31" i="1" s="1"/>
  <c r="AL24" i="1"/>
  <c r="AN149" i="1"/>
  <c r="AP149" i="1"/>
  <c r="AR149" i="1"/>
  <c r="AT149" i="1"/>
  <c r="AV149" i="1"/>
  <c r="AX149" i="1"/>
  <c r="AZ149" i="1"/>
  <c r="BB149" i="1"/>
  <c r="BD149" i="1"/>
  <c r="BF149" i="1"/>
  <c r="BH149" i="1"/>
  <c r="BJ149" i="1"/>
  <c r="BL149" i="1"/>
  <c r="BN149" i="1"/>
  <c r="BP149" i="1"/>
  <c r="BR149" i="1"/>
  <c r="BT149" i="1"/>
  <c r="BV149" i="1"/>
  <c r="BX149" i="1"/>
  <c r="BZ149" i="1"/>
  <c r="AM150" i="1"/>
  <c r="AM149" i="1" s="1"/>
  <c r="AN150" i="1"/>
  <c r="AO150" i="1"/>
  <c r="AO149" i="1" s="1"/>
  <c r="AP150" i="1"/>
  <c r="AQ150" i="1"/>
  <c r="AQ149" i="1" s="1"/>
  <c r="AR150" i="1"/>
  <c r="AS150" i="1"/>
  <c r="AS149" i="1" s="1"/>
  <c r="AT150" i="1"/>
  <c r="AU150" i="1"/>
  <c r="AU149" i="1" s="1"/>
  <c r="AV150" i="1"/>
  <c r="AW150" i="1"/>
  <c r="AW149" i="1" s="1"/>
  <c r="AX150" i="1"/>
  <c r="AY150" i="1"/>
  <c r="AY149" i="1" s="1"/>
  <c r="AZ150" i="1"/>
  <c r="BA150" i="1"/>
  <c r="BA149" i="1" s="1"/>
  <c r="BB150" i="1"/>
  <c r="BC150" i="1"/>
  <c r="BC149" i="1" s="1"/>
  <c r="BD150" i="1"/>
  <c r="BE150" i="1"/>
  <c r="BE149" i="1" s="1"/>
  <c r="BF150" i="1"/>
  <c r="BG150" i="1"/>
  <c r="BG149" i="1" s="1"/>
  <c r="BH150" i="1"/>
  <c r="BI150" i="1"/>
  <c r="BI149" i="1" s="1"/>
  <c r="BJ150" i="1"/>
  <c r="BK150" i="1"/>
  <c r="BK149" i="1" s="1"/>
  <c r="BL150" i="1"/>
  <c r="BM150" i="1"/>
  <c r="BM149" i="1" s="1"/>
  <c r="BN150" i="1"/>
  <c r="BO150" i="1"/>
  <c r="BO149" i="1" s="1"/>
  <c r="BP150" i="1"/>
  <c r="BQ150" i="1"/>
  <c r="BQ149" i="1" s="1"/>
  <c r="BR150" i="1"/>
  <c r="BS150" i="1"/>
  <c r="BS149" i="1" s="1"/>
  <c r="BT150" i="1"/>
  <c r="BU150" i="1"/>
  <c r="BU149" i="1" s="1"/>
  <c r="BV150" i="1"/>
  <c r="BW150" i="1"/>
  <c r="BW149" i="1" s="1"/>
  <c r="BX150" i="1"/>
  <c r="BY150" i="1"/>
  <c r="BY149" i="1" s="1"/>
  <c r="BZ150" i="1"/>
  <c r="CA150" i="1"/>
  <c r="CA149" i="1" s="1"/>
  <c r="AL152" i="1"/>
  <c r="AL78" i="1"/>
  <c r="AL76" i="1"/>
  <c r="AL75" i="1"/>
  <c r="AL73" i="1"/>
  <c r="AL70" i="1"/>
  <c r="AL68" i="1"/>
  <c r="AL67" i="1"/>
  <c r="AL63" i="1"/>
  <c r="AL62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AL50" i="1"/>
  <c r="AL44" i="1" s="1"/>
  <c r="AL57" i="1"/>
  <c r="AL56" i="1" s="1"/>
  <c r="AL55" i="1" s="1"/>
  <c r="AL53" i="1"/>
  <c r="AL52" i="1" s="1"/>
  <c r="AL51" i="1" s="1"/>
  <c r="AN47" i="1"/>
  <c r="AN46" i="1" s="1"/>
  <c r="AN45" i="1" s="1"/>
  <c r="AR47" i="1"/>
  <c r="AR46" i="1" s="1"/>
  <c r="AR45" i="1" s="1"/>
  <c r="AV47" i="1"/>
  <c r="AV46" i="1" s="1"/>
  <c r="AV45" i="1" s="1"/>
  <c r="AZ47" i="1"/>
  <c r="AZ46" i="1" s="1"/>
  <c r="AZ45" i="1" s="1"/>
  <c r="BD47" i="1"/>
  <c r="BD46" i="1" s="1"/>
  <c r="BD45" i="1" s="1"/>
  <c r="BH47" i="1"/>
  <c r="BH46" i="1" s="1"/>
  <c r="BH45" i="1" s="1"/>
  <c r="BL47" i="1"/>
  <c r="BL46" i="1" s="1"/>
  <c r="BL45" i="1" s="1"/>
  <c r="BP47" i="1"/>
  <c r="BP46" i="1" s="1"/>
  <c r="BP45" i="1" s="1"/>
  <c r="BT47" i="1"/>
  <c r="BT46" i="1" s="1"/>
  <c r="BT45" i="1" s="1"/>
  <c r="BX47" i="1"/>
  <c r="BX46" i="1" s="1"/>
  <c r="BX45" i="1" s="1"/>
  <c r="AM48" i="1"/>
  <c r="AM47" i="1" s="1"/>
  <c r="AM46" i="1" s="1"/>
  <c r="AM45" i="1" s="1"/>
  <c r="AN48" i="1"/>
  <c r="AO48" i="1"/>
  <c r="AO47" i="1" s="1"/>
  <c r="AO46" i="1" s="1"/>
  <c r="AO45" i="1" s="1"/>
  <c r="AP48" i="1"/>
  <c r="AP47" i="1" s="1"/>
  <c r="AP46" i="1" s="1"/>
  <c r="AP45" i="1" s="1"/>
  <c r="AQ48" i="1"/>
  <c r="AQ47" i="1" s="1"/>
  <c r="AQ46" i="1" s="1"/>
  <c r="AQ45" i="1" s="1"/>
  <c r="AR48" i="1"/>
  <c r="AS48" i="1"/>
  <c r="AS47" i="1" s="1"/>
  <c r="AS46" i="1" s="1"/>
  <c r="AS45" i="1" s="1"/>
  <c r="AT48" i="1"/>
  <c r="AT47" i="1" s="1"/>
  <c r="AT46" i="1" s="1"/>
  <c r="AT45" i="1" s="1"/>
  <c r="AU48" i="1"/>
  <c r="AU47" i="1" s="1"/>
  <c r="AU46" i="1" s="1"/>
  <c r="AU45" i="1" s="1"/>
  <c r="AV48" i="1"/>
  <c r="AW48" i="1"/>
  <c r="AW47" i="1" s="1"/>
  <c r="AW46" i="1" s="1"/>
  <c r="AW45" i="1" s="1"/>
  <c r="AX48" i="1"/>
  <c r="AX47" i="1" s="1"/>
  <c r="AX46" i="1" s="1"/>
  <c r="AX45" i="1" s="1"/>
  <c r="AY48" i="1"/>
  <c r="AY47" i="1" s="1"/>
  <c r="AY46" i="1" s="1"/>
  <c r="AY45" i="1" s="1"/>
  <c r="AZ48" i="1"/>
  <c r="BA48" i="1"/>
  <c r="BA47" i="1" s="1"/>
  <c r="BA46" i="1" s="1"/>
  <c r="BA45" i="1" s="1"/>
  <c r="BB48" i="1"/>
  <c r="BB47" i="1" s="1"/>
  <c r="BB46" i="1" s="1"/>
  <c r="BB45" i="1" s="1"/>
  <c r="BC48" i="1"/>
  <c r="BC47" i="1" s="1"/>
  <c r="BC46" i="1" s="1"/>
  <c r="BC45" i="1" s="1"/>
  <c r="BD48" i="1"/>
  <c r="BE48" i="1"/>
  <c r="BE47" i="1" s="1"/>
  <c r="BE46" i="1" s="1"/>
  <c r="BE45" i="1" s="1"/>
  <c r="BF48" i="1"/>
  <c r="BF47" i="1" s="1"/>
  <c r="BF46" i="1" s="1"/>
  <c r="BF45" i="1" s="1"/>
  <c r="BG48" i="1"/>
  <c r="BG47" i="1" s="1"/>
  <c r="BG46" i="1" s="1"/>
  <c r="BG45" i="1" s="1"/>
  <c r="BH48" i="1"/>
  <c r="BI48" i="1"/>
  <c r="BI47" i="1" s="1"/>
  <c r="BI46" i="1" s="1"/>
  <c r="BI45" i="1" s="1"/>
  <c r="BJ48" i="1"/>
  <c r="BJ47" i="1" s="1"/>
  <c r="BJ46" i="1" s="1"/>
  <c r="BJ45" i="1" s="1"/>
  <c r="BK48" i="1"/>
  <c r="BK47" i="1" s="1"/>
  <c r="BK46" i="1" s="1"/>
  <c r="BK45" i="1" s="1"/>
  <c r="BL48" i="1"/>
  <c r="BM48" i="1"/>
  <c r="BM47" i="1" s="1"/>
  <c r="BM46" i="1" s="1"/>
  <c r="BM45" i="1" s="1"/>
  <c r="BN48" i="1"/>
  <c r="BN47" i="1" s="1"/>
  <c r="BN46" i="1" s="1"/>
  <c r="BN45" i="1" s="1"/>
  <c r="BO48" i="1"/>
  <c r="BO47" i="1" s="1"/>
  <c r="BO46" i="1" s="1"/>
  <c r="BO45" i="1" s="1"/>
  <c r="BP48" i="1"/>
  <c r="BQ48" i="1"/>
  <c r="BQ47" i="1" s="1"/>
  <c r="BQ46" i="1" s="1"/>
  <c r="BQ45" i="1" s="1"/>
  <c r="BR48" i="1"/>
  <c r="BR47" i="1" s="1"/>
  <c r="BR46" i="1" s="1"/>
  <c r="BR45" i="1" s="1"/>
  <c r="BS48" i="1"/>
  <c r="BS47" i="1" s="1"/>
  <c r="BS46" i="1" s="1"/>
  <c r="BS45" i="1" s="1"/>
  <c r="BT48" i="1"/>
  <c r="BU48" i="1"/>
  <c r="BU47" i="1" s="1"/>
  <c r="BU46" i="1" s="1"/>
  <c r="BU45" i="1" s="1"/>
  <c r="BV48" i="1"/>
  <c r="BV47" i="1" s="1"/>
  <c r="BV46" i="1" s="1"/>
  <c r="BV45" i="1" s="1"/>
  <c r="BW48" i="1"/>
  <c r="BW47" i="1" s="1"/>
  <c r="BW46" i="1" s="1"/>
  <c r="BW45" i="1" s="1"/>
  <c r="BX48" i="1"/>
  <c r="BY48" i="1"/>
  <c r="BY47" i="1" s="1"/>
  <c r="BY46" i="1" s="1"/>
  <c r="BY45" i="1" s="1"/>
  <c r="BZ48" i="1"/>
  <c r="BZ47" i="1" s="1"/>
  <c r="BZ46" i="1" s="1"/>
  <c r="BZ45" i="1" s="1"/>
  <c r="CA48" i="1"/>
  <c r="CA47" i="1" s="1"/>
  <c r="CA46" i="1" s="1"/>
  <c r="CA45" i="1" s="1"/>
  <c r="AL48" i="1"/>
  <c r="AL47" i="1" s="1"/>
  <c r="AL46" i="1" s="1"/>
  <c r="AL45" i="1" s="1"/>
  <c r="AO41" i="1"/>
  <c r="AO40" i="1" s="1"/>
  <c r="AS41" i="1"/>
  <c r="AS40" i="1" s="1"/>
  <c r="AW41" i="1"/>
  <c r="AW40" i="1" s="1"/>
  <c r="BA41" i="1"/>
  <c r="BA40" i="1" s="1"/>
  <c r="BE41" i="1"/>
  <c r="BE40" i="1" s="1"/>
  <c r="BI41" i="1"/>
  <c r="BI40" i="1" s="1"/>
  <c r="BM41" i="1"/>
  <c r="BM40" i="1" s="1"/>
  <c r="BQ41" i="1"/>
  <c r="BQ40" i="1" s="1"/>
  <c r="BU41" i="1"/>
  <c r="BU40" i="1" s="1"/>
  <c r="BY41" i="1"/>
  <c r="BY40" i="1" s="1"/>
  <c r="AM42" i="1"/>
  <c r="AM41" i="1" s="1"/>
  <c r="AM40" i="1" s="1"/>
  <c r="AN42" i="1"/>
  <c r="AN41" i="1" s="1"/>
  <c r="AN40" i="1" s="1"/>
  <c r="AO42" i="1"/>
  <c r="AP42" i="1"/>
  <c r="AP41" i="1" s="1"/>
  <c r="AP40" i="1" s="1"/>
  <c r="AQ42" i="1"/>
  <c r="AQ41" i="1" s="1"/>
  <c r="AQ40" i="1" s="1"/>
  <c r="AR42" i="1"/>
  <c r="AR41" i="1" s="1"/>
  <c r="AR40" i="1" s="1"/>
  <c r="AS42" i="1"/>
  <c r="AT42" i="1"/>
  <c r="AT41" i="1" s="1"/>
  <c r="AT40" i="1" s="1"/>
  <c r="AU42" i="1"/>
  <c r="AU41" i="1" s="1"/>
  <c r="AU40" i="1" s="1"/>
  <c r="AV42" i="1"/>
  <c r="AV41" i="1" s="1"/>
  <c r="AV40" i="1" s="1"/>
  <c r="AW42" i="1"/>
  <c r="AX42" i="1"/>
  <c r="AX41" i="1" s="1"/>
  <c r="AX40" i="1" s="1"/>
  <c r="AY42" i="1"/>
  <c r="AY41" i="1" s="1"/>
  <c r="AY40" i="1" s="1"/>
  <c r="AZ42" i="1"/>
  <c r="AZ41" i="1" s="1"/>
  <c r="AZ40" i="1" s="1"/>
  <c r="BA42" i="1"/>
  <c r="BB42" i="1"/>
  <c r="BB41" i="1" s="1"/>
  <c r="BB40" i="1" s="1"/>
  <c r="BC42" i="1"/>
  <c r="BC41" i="1" s="1"/>
  <c r="BC40" i="1" s="1"/>
  <c r="BD42" i="1"/>
  <c r="BD41" i="1" s="1"/>
  <c r="BD40" i="1" s="1"/>
  <c r="BE42" i="1"/>
  <c r="BF42" i="1"/>
  <c r="BF41" i="1" s="1"/>
  <c r="BF40" i="1" s="1"/>
  <c r="BG42" i="1"/>
  <c r="BG41" i="1" s="1"/>
  <c r="BG40" i="1" s="1"/>
  <c r="BH42" i="1"/>
  <c r="BH41" i="1" s="1"/>
  <c r="BH40" i="1" s="1"/>
  <c r="BI42" i="1"/>
  <c r="BJ42" i="1"/>
  <c r="BJ41" i="1" s="1"/>
  <c r="BJ40" i="1" s="1"/>
  <c r="BK42" i="1"/>
  <c r="BK41" i="1" s="1"/>
  <c r="BK40" i="1" s="1"/>
  <c r="BL42" i="1"/>
  <c r="BL41" i="1" s="1"/>
  <c r="BL40" i="1" s="1"/>
  <c r="BM42" i="1"/>
  <c r="BN42" i="1"/>
  <c r="BN41" i="1" s="1"/>
  <c r="BN40" i="1" s="1"/>
  <c r="BO42" i="1"/>
  <c r="BO41" i="1" s="1"/>
  <c r="BO40" i="1" s="1"/>
  <c r="BP42" i="1"/>
  <c r="BP41" i="1" s="1"/>
  <c r="BP40" i="1" s="1"/>
  <c r="BQ42" i="1"/>
  <c r="BR42" i="1"/>
  <c r="BR41" i="1" s="1"/>
  <c r="BR40" i="1" s="1"/>
  <c r="BS42" i="1"/>
  <c r="BS41" i="1" s="1"/>
  <c r="BS40" i="1" s="1"/>
  <c r="BT42" i="1"/>
  <c r="BT41" i="1" s="1"/>
  <c r="BT40" i="1" s="1"/>
  <c r="BU42" i="1"/>
  <c r="BV42" i="1"/>
  <c r="BV41" i="1" s="1"/>
  <c r="BV40" i="1" s="1"/>
  <c r="BW42" i="1"/>
  <c r="BW41" i="1" s="1"/>
  <c r="BW40" i="1" s="1"/>
  <c r="BX42" i="1"/>
  <c r="BX41" i="1" s="1"/>
  <c r="BX40" i="1" s="1"/>
  <c r="BY42" i="1"/>
  <c r="BZ42" i="1"/>
  <c r="BZ41" i="1" s="1"/>
  <c r="BZ40" i="1" s="1"/>
  <c r="CA42" i="1"/>
  <c r="CA41" i="1" s="1"/>
  <c r="CA40" i="1" s="1"/>
  <c r="AL40" i="1"/>
  <c r="AL42" i="1"/>
  <c r="AL41" i="1" s="1"/>
  <c r="AM38" i="1"/>
  <c r="AN38" i="1"/>
  <c r="AO38" i="1"/>
  <c r="AO37" i="1" s="1"/>
  <c r="AO36" i="1" s="1"/>
  <c r="AP38" i="1"/>
  <c r="AP37" i="1" s="1"/>
  <c r="AP36" i="1" s="1"/>
  <c r="AQ38" i="1"/>
  <c r="AR38" i="1"/>
  <c r="AS38" i="1"/>
  <c r="AS37" i="1" s="1"/>
  <c r="AS36" i="1" s="1"/>
  <c r="AT38" i="1"/>
  <c r="AT37" i="1" s="1"/>
  <c r="AT36" i="1" s="1"/>
  <c r="AU38" i="1"/>
  <c r="AV38" i="1"/>
  <c r="AW38" i="1"/>
  <c r="AW37" i="1" s="1"/>
  <c r="AW36" i="1" s="1"/>
  <c r="AX38" i="1"/>
  <c r="AX37" i="1" s="1"/>
  <c r="AX36" i="1" s="1"/>
  <c r="AY38" i="1"/>
  <c r="AZ38" i="1"/>
  <c r="BA38" i="1"/>
  <c r="BA37" i="1" s="1"/>
  <c r="BA36" i="1" s="1"/>
  <c r="BB38" i="1"/>
  <c r="BB37" i="1" s="1"/>
  <c r="BB36" i="1" s="1"/>
  <c r="BC38" i="1"/>
  <c r="BD38" i="1"/>
  <c r="BE38" i="1"/>
  <c r="BE37" i="1" s="1"/>
  <c r="BE36" i="1" s="1"/>
  <c r="BF38" i="1"/>
  <c r="BF37" i="1" s="1"/>
  <c r="BF36" i="1" s="1"/>
  <c r="BG38" i="1"/>
  <c r="BH38" i="1"/>
  <c r="BI38" i="1"/>
  <c r="BI37" i="1" s="1"/>
  <c r="BI36" i="1" s="1"/>
  <c r="BJ38" i="1"/>
  <c r="BJ37" i="1" s="1"/>
  <c r="BJ36" i="1" s="1"/>
  <c r="BK38" i="1"/>
  <c r="BL38" i="1"/>
  <c r="BM38" i="1"/>
  <c r="BM37" i="1" s="1"/>
  <c r="BM36" i="1" s="1"/>
  <c r="BN38" i="1"/>
  <c r="BN37" i="1" s="1"/>
  <c r="BN36" i="1" s="1"/>
  <c r="BO38" i="1"/>
  <c r="BP38" i="1"/>
  <c r="BQ38" i="1"/>
  <c r="BQ37" i="1" s="1"/>
  <c r="BQ36" i="1" s="1"/>
  <c r="BR38" i="1"/>
  <c r="BR37" i="1" s="1"/>
  <c r="BR36" i="1" s="1"/>
  <c r="BS38" i="1"/>
  <c r="BT38" i="1"/>
  <c r="BU38" i="1"/>
  <c r="BU37" i="1" s="1"/>
  <c r="BU36" i="1" s="1"/>
  <c r="BV38" i="1"/>
  <c r="BV37" i="1" s="1"/>
  <c r="BV36" i="1" s="1"/>
  <c r="BW38" i="1"/>
  <c r="BX38" i="1"/>
  <c r="BY38" i="1"/>
  <c r="BY37" i="1" s="1"/>
  <c r="BY36" i="1" s="1"/>
  <c r="BZ38" i="1"/>
  <c r="BZ37" i="1" s="1"/>
  <c r="BZ36" i="1" s="1"/>
  <c r="CA38" i="1"/>
  <c r="AL38" i="1"/>
  <c r="AM37" i="1"/>
  <c r="AM36" i="1" s="1"/>
  <c r="AN37" i="1"/>
  <c r="AN36" i="1" s="1"/>
  <c r="AQ37" i="1"/>
  <c r="AQ36" i="1" s="1"/>
  <c r="AR37" i="1"/>
  <c r="AR36" i="1" s="1"/>
  <c r="AU37" i="1"/>
  <c r="AU36" i="1" s="1"/>
  <c r="AV37" i="1"/>
  <c r="AV36" i="1" s="1"/>
  <c r="AY37" i="1"/>
  <c r="AY36" i="1" s="1"/>
  <c r="AZ37" i="1"/>
  <c r="AZ36" i="1" s="1"/>
  <c r="BC37" i="1"/>
  <c r="BC36" i="1" s="1"/>
  <c r="BD37" i="1"/>
  <c r="BD36" i="1" s="1"/>
  <c r="BG37" i="1"/>
  <c r="BG36" i="1" s="1"/>
  <c r="BH37" i="1"/>
  <c r="BH36" i="1" s="1"/>
  <c r="BK37" i="1"/>
  <c r="BK36" i="1" s="1"/>
  <c r="BL37" i="1"/>
  <c r="BL36" i="1" s="1"/>
  <c r="BO37" i="1"/>
  <c r="BO36" i="1" s="1"/>
  <c r="BP37" i="1"/>
  <c r="BP36" i="1" s="1"/>
  <c r="BS37" i="1"/>
  <c r="BS36" i="1" s="1"/>
  <c r="BT37" i="1"/>
  <c r="BT36" i="1" s="1"/>
  <c r="BW37" i="1"/>
  <c r="BW36" i="1" s="1"/>
  <c r="BX37" i="1"/>
  <c r="BX36" i="1" s="1"/>
  <c r="CA37" i="1"/>
  <c r="CA36" i="1" s="1"/>
  <c r="AL37" i="1"/>
  <c r="AL36" i="1"/>
  <c r="AL32" i="1"/>
  <c r="AL31" i="1" s="1"/>
  <c r="AM29" i="1"/>
  <c r="AN29" i="1"/>
  <c r="AO29" i="1"/>
  <c r="AP29" i="1"/>
  <c r="AP28" i="1" s="1"/>
  <c r="AQ29" i="1"/>
  <c r="AR29" i="1"/>
  <c r="AS29" i="1"/>
  <c r="AT29" i="1"/>
  <c r="AT28" i="1" s="1"/>
  <c r="AU29" i="1"/>
  <c r="AV29" i="1"/>
  <c r="AW29" i="1"/>
  <c r="AX29" i="1"/>
  <c r="AX28" i="1" s="1"/>
  <c r="AY29" i="1"/>
  <c r="AZ29" i="1"/>
  <c r="BA29" i="1"/>
  <c r="BB29" i="1"/>
  <c r="BB28" i="1" s="1"/>
  <c r="BC29" i="1"/>
  <c r="BD29" i="1"/>
  <c r="BE29" i="1"/>
  <c r="BF29" i="1"/>
  <c r="BF28" i="1" s="1"/>
  <c r="BG29" i="1"/>
  <c r="BH29" i="1"/>
  <c r="BI29" i="1"/>
  <c r="BJ29" i="1"/>
  <c r="BJ28" i="1" s="1"/>
  <c r="BK29" i="1"/>
  <c r="BL29" i="1"/>
  <c r="BM29" i="1"/>
  <c r="BN29" i="1"/>
  <c r="BN28" i="1" s="1"/>
  <c r="BO29" i="1"/>
  <c r="BP29" i="1"/>
  <c r="BQ29" i="1"/>
  <c r="BR29" i="1"/>
  <c r="BR28" i="1" s="1"/>
  <c r="BS29" i="1"/>
  <c r="BT29" i="1"/>
  <c r="BU29" i="1"/>
  <c r="BV29" i="1"/>
  <c r="BV28" i="1" s="1"/>
  <c r="BW29" i="1"/>
  <c r="BX29" i="1"/>
  <c r="BY29" i="1"/>
  <c r="BZ29" i="1"/>
  <c r="BZ28" i="1" s="1"/>
  <c r="CA29" i="1"/>
  <c r="AM28" i="1"/>
  <c r="AN28" i="1"/>
  <c r="AO28" i="1"/>
  <c r="AQ28" i="1"/>
  <c r="AR28" i="1"/>
  <c r="AR24" i="1" s="1"/>
  <c r="AS28" i="1"/>
  <c r="AS24" i="1" s="1"/>
  <c r="AU28" i="1"/>
  <c r="AV28" i="1"/>
  <c r="AW28" i="1"/>
  <c r="AY28" i="1"/>
  <c r="AZ28" i="1"/>
  <c r="BA28" i="1"/>
  <c r="BC28" i="1"/>
  <c r="BD28" i="1"/>
  <c r="BD24" i="1" s="1"/>
  <c r="BE28" i="1"/>
  <c r="BG28" i="1"/>
  <c r="BH28" i="1"/>
  <c r="BH24" i="1" s="1"/>
  <c r="BI28" i="1"/>
  <c r="BI24" i="1" s="1"/>
  <c r="BK28" i="1"/>
  <c r="BL28" i="1"/>
  <c r="BM28" i="1"/>
  <c r="BO28" i="1"/>
  <c r="BP28" i="1"/>
  <c r="BP24" i="1" s="1"/>
  <c r="BQ28" i="1"/>
  <c r="BS28" i="1"/>
  <c r="BT28" i="1"/>
  <c r="BT24" i="1" s="1"/>
  <c r="BU28" i="1"/>
  <c r="BW28" i="1"/>
  <c r="BX28" i="1"/>
  <c r="BY28" i="1"/>
  <c r="CA28" i="1"/>
  <c r="AM26" i="1"/>
  <c r="AM25" i="1" s="1"/>
  <c r="AN26" i="1"/>
  <c r="AO26" i="1"/>
  <c r="AP26" i="1"/>
  <c r="AP25" i="1" s="1"/>
  <c r="AQ26" i="1"/>
  <c r="AQ25" i="1" s="1"/>
  <c r="AR26" i="1"/>
  <c r="AS26" i="1"/>
  <c r="AT26" i="1"/>
  <c r="AT25" i="1" s="1"/>
  <c r="AU26" i="1"/>
  <c r="AU25" i="1" s="1"/>
  <c r="AV26" i="1"/>
  <c r="AW26" i="1"/>
  <c r="AX26" i="1"/>
  <c r="AX25" i="1" s="1"/>
  <c r="AY26" i="1"/>
  <c r="AY25" i="1" s="1"/>
  <c r="AZ26" i="1"/>
  <c r="BA26" i="1"/>
  <c r="BB26" i="1"/>
  <c r="BB25" i="1" s="1"/>
  <c r="BC26" i="1"/>
  <c r="BC25" i="1" s="1"/>
  <c r="BD26" i="1"/>
  <c r="BE26" i="1"/>
  <c r="BF26" i="1"/>
  <c r="BF25" i="1" s="1"/>
  <c r="BG26" i="1"/>
  <c r="BG25" i="1" s="1"/>
  <c r="BH26" i="1"/>
  <c r="BI26" i="1"/>
  <c r="BJ26" i="1"/>
  <c r="BJ25" i="1" s="1"/>
  <c r="BK26" i="1"/>
  <c r="BK25" i="1" s="1"/>
  <c r="BL26" i="1"/>
  <c r="BM26" i="1"/>
  <c r="BN26" i="1"/>
  <c r="BN25" i="1" s="1"/>
  <c r="BO26" i="1"/>
  <c r="BO25" i="1" s="1"/>
  <c r="BP26" i="1"/>
  <c r="BQ26" i="1"/>
  <c r="BR26" i="1"/>
  <c r="BR25" i="1" s="1"/>
  <c r="BS26" i="1"/>
  <c r="BS25" i="1" s="1"/>
  <c r="BT26" i="1"/>
  <c r="BU26" i="1"/>
  <c r="BV26" i="1"/>
  <c r="BV25" i="1" s="1"/>
  <c r="BW26" i="1"/>
  <c r="BW25" i="1" s="1"/>
  <c r="BX26" i="1"/>
  <c r="BY26" i="1"/>
  <c r="BZ26" i="1"/>
  <c r="BZ25" i="1" s="1"/>
  <c r="CA26" i="1"/>
  <c r="CA25" i="1" s="1"/>
  <c r="AN25" i="1"/>
  <c r="AO25" i="1"/>
  <c r="AR25" i="1"/>
  <c r="AS25" i="1"/>
  <c r="AV25" i="1"/>
  <c r="AW25" i="1"/>
  <c r="AZ25" i="1"/>
  <c r="BA25" i="1"/>
  <c r="BD25" i="1"/>
  <c r="BE25" i="1"/>
  <c r="BH25" i="1"/>
  <c r="BI25" i="1"/>
  <c r="BL25" i="1"/>
  <c r="BM25" i="1"/>
  <c r="BP25" i="1"/>
  <c r="BQ25" i="1"/>
  <c r="BT25" i="1"/>
  <c r="BU25" i="1"/>
  <c r="BX25" i="1"/>
  <c r="BY25" i="1"/>
  <c r="AN24" i="1"/>
  <c r="AV24" i="1"/>
  <c r="AZ24" i="1"/>
  <c r="BL24" i="1"/>
  <c r="BX24" i="1"/>
  <c r="BY24" i="1"/>
  <c r="AL25" i="1"/>
  <c r="AL26" i="1"/>
  <c r="AL27" i="1"/>
  <c r="AL29" i="1"/>
  <c r="AL28" i="1"/>
  <c r="AL20" i="1"/>
  <c r="AL21" i="1"/>
  <c r="AL22" i="1"/>
  <c r="AL18" i="1"/>
  <c r="AL17" i="1"/>
  <c r="AL16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AL95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Q24" i="1" l="1"/>
  <c r="BZ24" i="1"/>
  <c r="BV24" i="1"/>
  <c r="BR24" i="1"/>
  <c r="BN24" i="1"/>
  <c r="BJ24" i="1"/>
  <c r="BF24" i="1"/>
  <c r="BB24" i="1"/>
  <c r="AX24" i="1"/>
  <c r="AT24" i="1"/>
  <c r="AP24" i="1"/>
  <c r="BA24" i="1"/>
  <c r="BU24" i="1"/>
  <c r="BM24" i="1"/>
  <c r="BE24" i="1"/>
  <c r="AW24" i="1"/>
  <c r="AO24" i="1"/>
  <c r="CA24" i="1"/>
  <c r="BW24" i="1"/>
  <c r="BS24" i="1"/>
  <c r="BO24" i="1"/>
  <c r="BK24" i="1"/>
  <c r="BG24" i="1"/>
  <c r="BC24" i="1"/>
  <c r="AY24" i="1"/>
  <c r="AU24" i="1"/>
  <c r="AQ24" i="1"/>
  <c r="AM24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AL153" i="1"/>
  <c r="AL150" i="1"/>
  <c r="AL149" i="1" s="1"/>
  <c r="AL147" i="1"/>
  <c r="AL146" i="1" s="1"/>
  <c r="AL144" i="1"/>
  <c r="AL143" i="1"/>
  <c r="AL141" i="1"/>
  <c r="AL140" i="1" s="1"/>
  <c r="AL138" i="1"/>
  <c r="AL137" i="1" s="1"/>
  <c r="AL135" i="1"/>
  <c r="AL134" i="1" s="1"/>
  <c r="AL132" i="1"/>
  <c r="AL131" i="1" s="1"/>
  <c r="AL129" i="1"/>
  <c r="AL128" i="1" s="1"/>
  <c r="AL125" i="1"/>
  <c r="AL124" i="1" s="1"/>
  <c r="AL123" i="1" s="1"/>
  <c r="AL120" i="1"/>
  <c r="AL119" i="1"/>
  <c r="AL118" i="1" s="1"/>
  <c r="AL117" i="1" s="1"/>
  <c r="AL115" i="1"/>
  <c r="AL114" i="1"/>
  <c r="AL112" i="1"/>
  <c r="AL111" i="1"/>
  <c r="AL71" i="1"/>
  <c r="AL127" i="1" l="1"/>
  <c r="AL122" i="1" s="1"/>
  <c r="AL110" i="1"/>
  <c r="AP96" i="1" l="1"/>
  <c r="AT96" i="1"/>
  <c r="AX96" i="1"/>
  <c r="BB96" i="1"/>
  <c r="BF96" i="1"/>
  <c r="BJ96" i="1"/>
  <c r="BN96" i="1"/>
  <c r="BR96" i="1"/>
  <c r="BV96" i="1"/>
  <c r="BZ96" i="1"/>
  <c r="AM97" i="1"/>
  <c r="AM96" i="1" s="1"/>
  <c r="AN97" i="1"/>
  <c r="AN96" i="1" s="1"/>
  <c r="AO97" i="1"/>
  <c r="AO96" i="1" s="1"/>
  <c r="AP97" i="1"/>
  <c r="AQ97" i="1"/>
  <c r="AQ96" i="1" s="1"/>
  <c r="AR97" i="1"/>
  <c r="AR96" i="1" s="1"/>
  <c r="AS97" i="1"/>
  <c r="AS96" i="1" s="1"/>
  <c r="AT97" i="1"/>
  <c r="AU97" i="1"/>
  <c r="AU96" i="1" s="1"/>
  <c r="AV97" i="1"/>
  <c r="AV96" i="1" s="1"/>
  <c r="AW97" i="1"/>
  <c r="AW96" i="1" s="1"/>
  <c r="AX97" i="1"/>
  <c r="AY97" i="1"/>
  <c r="AY96" i="1" s="1"/>
  <c r="AZ97" i="1"/>
  <c r="AZ96" i="1" s="1"/>
  <c r="BA97" i="1"/>
  <c r="BA96" i="1" s="1"/>
  <c r="BB97" i="1"/>
  <c r="BC97" i="1"/>
  <c r="BC96" i="1" s="1"/>
  <c r="BD97" i="1"/>
  <c r="BD96" i="1" s="1"/>
  <c r="BE97" i="1"/>
  <c r="BE96" i="1" s="1"/>
  <c r="BF97" i="1"/>
  <c r="BG97" i="1"/>
  <c r="BG96" i="1" s="1"/>
  <c r="BH97" i="1"/>
  <c r="BH96" i="1" s="1"/>
  <c r="BI97" i="1"/>
  <c r="BI96" i="1" s="1"/>
  <c r="BJ97" i="1"/>
  <c r="BK97" i="1"/>
  <c r="BK96" i="1" s="1"/>
  <c r="BL97" i="1"/>
  <c r="BL96" i="1" s="1"/>
  <c r="BM97" i="1"/>
  <c r="BM96" i="1" s="1"/>
  <c r="BN97" i="1"/>
  <c r="BO97" i="1"/>
  <c r="BO96" i="1" s="1"/>
  <c r="BP97" i="1"/>
  <c r="BP96" i="1" s="1"/>
  <c r="BQ97" i="1"/>
  <c r="BQ96" i="1" s="1"/>
  <c r="BR97" i="1"/>
  <c r="BS97" i="1"/>
  <c r="BS96" i="1" s="1"/>
  <c r="BT97" i="1"/>
  <c r="BT96" i="1" s="1"/>
  <c r="BU97" i="1"/>
  <c r="BU96" i="1" s="1"/>
  <c r="BV97" i="1"/>
  <c r="BW97" i="1"/>
  <c r="BW96" i="1" s="1"/>
  <c r="BX97" i="1"/>
  <c r="BX96" i="1" s="1"/>
  <c r="BY97" i="1"/>
  <c r="BY96" i="1" s="1"/>
  <c r="BZ97" i="1"/>
  <c r="CA97" i="1"/>
  <c r="CA96" i="1" s="1"/>
  <c r="AL107" i="1"/>
  <c r="AL105" i="1"/>
  <c r="AL104" i="1" s="1"/>
  <c r="AL102" i="1"/>
  <c r="AL101" i="1" s="1"/>
  <c r="AL99" i="1"/>
  <c r="AL98" i="1" l="1"/>
  <c r="AL97" i="1"/>
  <c r="AL96" i="1" s="1"/>
  <c r="AM93" i="1"/>
  <c r="AM89" i="1" s="1"/>
  <c r="AQ93" i="1"/>
  <c r="AU93" i="1"/>
  <c r="AY93" i="1"/>
  <c r="BC93" i="1"/>
  <c r="BC89" i="1" s="1"/>
  <c r="BG93" i="1"/>
  <c r="AN93" i="1"/>
  <c r="AO93" i="1"/>
  <c r="AP93" i="1"/>
  <c r="AR93" i="1"/>
  <c r="AS93" i="1"/>
  <c r="AS89" i="1" s="1"/>
  <c r="AT93" i="1"/>
  <c r="AV93" i="1"/>
  <c r="AW93" i="1"/>
  <c r="AX93" i="1"/>
  <c r="AZ93" i="1"/>
  <c r="BA93" i="1"/>
  <c r="BB93" i="1"/>
  <c r="BD93" i="1"/>
  <c r="BE93" i="1"/>
  <c r="BF93" i="1"/>
  <c r="BH93" i="1"/>
  <c r="BI94" i="1"/>
  <c r="BI93" i="1" s="1"/>
  <c r="BI89" i="1" s="1"/>
  <c r="BJ94" i="1"/>
  <c r="BJ93" i="1" s="1"/>
  <c r="BK94" i="1"/>
  <c r="BK93" i="1" s="1"/>
  <c r="BL94" i="1"/>
  <c r="BL93" i="1" s="1"/>
  <c r="BM94" i="1"/>
  <c r="BM93" i="1" s="1"/>
  <c r="BM89" i="1" s="1"/>
  <c r="BN94" i="1"/>
  <c r="BN93" i="1" s="1"/>
  <c r="BO94" i="1"/>
  <c r="BO93" i="1" s="1"/>
  <c r="BO89" i="1" s="1"/>
  <c r="BP94" i="1"/>
  <c r="BP93" i="1" s="1"/>
  <c r="BQ94" i="1"/>
  <c r="BQ93" i="1" s="1"/>
  <c r="BQ89" i="1" s="1"/>
  <c r="BR94" i="1"/>
  <c r="BR93" i="1" s="1"/>
  <c r="BS94" i="1"/>
  <c r="BS93" i="1" s="1"/>
  <c r="BS89" i="1" s="1"/>
  <c r="BT94" i="1"/>
  <c r="BT93" i="1" s="1"/>
  <c r="BU94" i="1"/>
  <c r="BU93" i="1" s="1"/>
  <c r="BU89" i="1" s="1"/>
  <c r="BV94" i="1"/>
  <c r="BV93" i="1" s="1"/>
  <c r="BW94" i="1"/>
  <c r="BW93" i="1" s="1"/>
  <c r="BX94" i="1"/>
  <c r="BX93" i="1" s="1"/>
  <c r="BY94" i="1"/>
  <c r="BY93" i="1" s="1"/>
  <c r="BY89" i="1" s="1"/>
  <c r="BZ94" i="1"/>
  <c r="BZ93" i="1" s="1"/>
  <c r="CA94" i="1"/>
  <c r="CA93" i="1" s="1"/>
  <c r="AP90" i="1"/>
  <c r="AX90" i="1"/>
  <c r="BF90" i="1"/>
  <c r="BN90" i="1"/>
  <c r="BV90" i="1"/>
  <c r="AM91" i="1"/>
  <c r="AM90" i="1" s="1"/>
  <c r="AN91" i="1"/>
  <c r="AN90" i="1" s="1"/>
  <c r="AO91" i="1"/>
  <c r="AO90" i="1" s="1"/>
  <c r="AP91" i="1"/>
  <c r="AQ91" i="1"/>
  <c r="AQ90" i="1" s="1"/>
  <c r="AR91" i="1"/>
  <c r="AR90" i="1" s="1"/>
  <c r="AS91" i="1"/>
  <c r="AS90" i="1" s="1"/>
  <c r="AT91" i="1"/>
  <c r="AT90" i="1" s="1"/>
  <c r="AU91" i="1"/>
  <c r="AU90" i="1" s="1"/>
  <c r="AV91" i="1"/>
  <c r="AV90" i="1" s="1"/>
  <c r="AW91" i="1"/>
  <c r="AW90" i="1" s="1"/>
  <c r="AX91" i="1"/>
  <c r="AY91" i="1"/>
  <c r="AY90" i="1" s="1"/>
  <c r="AZ91" i="1"/>
  <c r="AZ90" i="1" s="1"/>
  <c r="BA91" i="1"/>
  <c r="BA90" i="1" s="1"/>
  <c r="BB91" i="1"/>
  <c r="BB90" i="1" s="1"/>
  <c r="BC91" i="1"/>
  <c r="BC90" i="1" s="1"/>
  <c r="BD91" i="1"/>
  <c r="BD90" i="1" s="1"/>
  <c r="BE91" i="1"/>
  <c r="BE90" i="1" s="1"/>
  <c r="BF91" i="1"/>
  <c r="BG91" i="1"/>
  <c r="BG90" i="1" s="1"/>
  <c r="BH91" i="1"/>
  <c r="BH90" i="1" s="1"/>
  <c r="BI91" i="1"/>
  <c r="BI90" i="1" s="1"/>
  <c r="BJ91" i="1"/>
  <c r="BJ90" i="1" s="1"/>
  <c r="BK91" i="1"/>
  <c r="BK90" i="1" s="1"/>
  <c r="BL91" i="1"/>
  <c r="BL90" i="1" s="1"/>
  <c r="BM91" i="1"/>
  <c r="BM90" i="1" s="1"/>
  <c r="BN91" i="1"/>
  <c r="BO91" i="1"/>
  <c r="BO90" i="1" s="1"/>
  <c r="BP91" i="1"/>
  <c r="BP90" i="1" s="1"/>
  <c r="BQ91" i="1"/>
  <c r="BQ90" i="1" s="1"/>
  <c r="BR91" i="1"/>
  <c r="BR90" i="1" s="1"/>
  <c r="BS91" i="1"/>
  <c r="BS90" i="1" s="1"/>
  <c r="BT91" i="1"/>
  <c r="BT90" i="1" s="1"/>
  <c r="BU91" i="1"/>
  <c r="BU90" i="1" s="1"/>
  <c r="BV91" i="1"/>
  <c r="BW91" i="1"/>
  <c r="BW90" i="1" s="1"/>
  <c r="BX91" i="1"/>
  <c r="BX90" i="1" s="1"/>
  <c r="BY91" i="1"/>
  <c r="BY90" i="1" s="1"/>
  <c r="BZ91" i="1"/>
  <c r="BZ90" i="1" s="1"/>
  <c r="CA91" i="1"/>
  <c r="CA90" i="1" s="1"/>
  <c r="AN85" i="1"/>
  <c r="AN84" i="1" s="1"/>
  <c r="AV85" i="1"/>
  <c r="AV84" i="1" s="1"/>
  <c r="BD85" i="1"/>
  <c r="BD84" i="1" s="1"/>
  <c r="BL85" i="1"/>
  <c r="BL84" i="1" s="1"/>
  <c r="BT85" i="1"/>
  <c r="BT84" i="1" s="1"/>
  <c r="AM86" i="1"/>
  <c r="AM85" i="1" s="1"/>
  <c r="AM84" i="1" s="1"/>
  <c r="AN86" i="1"/>
  <c r="AO86" i="1"/>
  <c r="AO85" i="1" s="1"/>
  <c r="AO84" i="1" s="1"/>
  <c r="AP86" i="1"/>
  <c r="AP85" i="1" s="1"/>
  <c r="AP84" i="1" s="1"/>
  <c r="AQ86" i="1"/>
  <c r="AQ85" i="1" s="1"/>
  <c r="AQ84" i="1" s="1"/>
  <c r="AR86" i="1"/>
  <c r="AR85" i="1" s="1"/>
  <c r="AR84" i="1" s="1"/>
  <c r="AS86" i="1"/>
  <c r="AS85" i="1" s="1"/>
  <c r="AS84" i="1" s="1"/>
  <c r="AT86" i="1"/>
  <c r="AT85" i="1" s="1"/>
  <c r="AT84" i="1" s="1"/>
  <c r="AU86" i="1"/>
  <c r="AU85" i="1" s="1"/>
  <c r="AU84" i="1" s="1"/>
  <c r="AV86" i="1"/>
  <c r="AW86" i="1"/>
  <c r="AW85" i="1" s="1"/>
  <c r="AW84" i="1" s="1"/>
  <c r="AX86" i="1"/>
  <c r="AX85" i="1" s="1"/>
  <c r="AX84" i="1" s="1"/>
  <c r="AY86" i="1"/>
  <c r="AY85" i="1" s="1"/>
  <c r="AY84" i="1" s="1"/>
  <c r="AZ86" i="1"/>
  <c r="AZ85" i="1" s="1"/>
  <c r="AZ84" i="1" s="1"/>
  <c r="BA86" i="1"/>
  <c r="BA85" i="1" s="1"/>
  <c r="BA84" i="1" s="1"/>
  <c r="BB86" i="1"/>
  <c r="BB85" i="1" s="1"/>
  <c r="BB84" i="1" s="1"/>
  <c r="BC86" i="1"/>
  <c r="BC85" i="1" s="1"/>
  <c r="BC84" i="1" s="1"/>
  <c r="BD86" i="1"/>
  <c r="BE86" i="1"/>
  <c r="BE85" i="1" s="1"/>
  <c r="BE84" i="1" s="1"/>
  <c r="BF86" i="1"/>
  <c r="BF85" i="1" s="1"/>
  <c r="BF84" i="1" s="1"/>
  <c r="BG86" i="1"/>
  <c r="BG85" i="1" s="1"/>
  <c r="BG84" i="1" s="1"/>
  <c r="BH86" i="1"/>
  <c r="BH85" i="1" s="1"/>
  <c r="BH84" i="1" s="1"/>
  <c r="BI86" i="1"/>
  <c r="BI85" i="1" s="1"/>
  <c r="BI84" i="1" s="1"/>
  <c r="BJ86" i="1"/>
  <c r="BJ85" i="1" s="1"/>
  <c r="BJ84" i="1" s="1"/>
  <c r="BK86" i="1"/>
  <c r="BK85" i="1" s="1"/>
  <c r="BK84" i="1" s="1"/>
  <c r="BL86" i="1"/>
  <c r="BM86" i="1"/>
  <c r="BM85" i="1" s="1"/>
  <c r="BM84" i="1" s="1"/>
  <c r="BN86" i="1"/>
  <c r="BN85" i="1" s="1"/>
  <c r="BN84" i="1" s="1"/>
  <c r="BO86" i="1"/>
  <c r="BO85" i="1" s="1"/>
  <c r="BO84" i="1" s="1"/>
  <c r="BP86" i="1"/>
  <c r="BP85" i="1" s="1"/>
  <c r="BP84" i="1" s="1"/>
  <c r="BQ86" i="1"/>
  <c r="BQ85" i="1" s="1"/>
  <c r="BQ84" i="1" s="1"/>
  <c r="BR86" i="1"/>
  <c r="BR85" i="1" s="1"/>
  <c r="BR84" i="1" s="1"/>
  <c r="BS86" i="1"/>
  <c r="BS85" i="1" s="1"/>
  <c r="BS84" i="1" s="1"/>
  <c r="BT86" i="1"/>
  <c r="BU86" i="1"/>
  <c r="BU85" i="1" s="1"/>
  <c r="BU84" i="1" s="1"/>
  <c r="BV86" i="1"/>
  <c r="BV85" i="1" s="1"/>
  <c r="BV84" i="1" s="1"/>
  <c r="BW86" i="1"/>
  <c r="BW85" i="1" s="1"/>
  <c r="BW84" i="1" s="1"/>
  <c r="BX86" i="1"/>
  <c r="BX85" i="1" s="1"/>
  <c r="BX84" i="1" s="1"/>
  <c r="BY86" i="1"/>
  <c r="BY85" i="1" s="1"/>
  <c r="BY84" i="1" s="1"/>
  <c r="BZ86" i="1"/>
  <c r="BZ85" i="1" s="1"/>
  <c r="BZ84" i="1" s="1"/>
  <c r="CA86" i="1"/>
  <c r="CA85" i="1" s="1"/>
  <c r="CA84" i="1" s="1"/>
  <c r="AL93" i="1"/>
  <c r="AL91" i="1"/>
  <c r="AL90" i="1" s="1"/>
  <c r="AL86" i="1"/>
  <c r="AL85" i="1" s="1"/>
  <c r="AL84" i="1" s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AN78" i="1"/>
  <c r="AN77" i="1" s="1"/>
  <c r="AN76" i="1" s="1"/>
  <c r="AN75" i="1" s="1"/>
  <c r="AV78" i="1"/>
  <c r="AV77" i="1" s="1"/>
  <c r="AV76" i="1" s="1"/>
  <c r="AV75" i="1" s="1"/>
  <c r="BL78" i="1"/>
  <c r="BL77" i="1" s="1"/>
  <c r="BL76" i="1" s="1"/>
  <c r="BL75" i="1" s="1"/>
  <c r="BT78" i="1"/>
  <c r="BT77" i="1" s="1"/>
  <c r="BT76" i="1" s="1"/>
  <c r="BT75" i="1" s="1"/>
  <c r="AM79" i="1"/>
  <c r="AN79" i="1"/>
  <c r="AO79" i="1"/>
  <c r="AO78" i="1" s="1"/>
  <c r="AO77" i="1" s="1"/>
  <c r="AO76" i="1" s="1"/>
  <c r="AO75" i="1" s="1"/>
  <c r="AP79" i="1"/>
  <c r="AQ79" i="1"/>
  <c r="AR79" i="1"/>
  <c r="AS79" i="1"/>
  <c r="AS78" i="1" s="1"/>
  <c r="AS77" i="1" s="1"/>
  <c r="AS76" i="1" s="1"/>
  <c r="AS75" i="1" s="1"/>
  <c r="AT79" i="1"/>
  <c r="AU79" i="1"/>
  <c r="AV79" i="1"/>
  <c r="AW79" i="1"/>
  <c r="AW78" i="1" s="1"/>
  <c r="AW77" i="1" s="1"/>
  <c r="AW76" i="1" s="1"/>
  <c r="AW75" i="1" s="1"/>
  <c r="AX79" i="1"/>
  <c r="AY79" i="1"/>
  <c r="AZ79" i="1"/>
  <c r="BA79" i="1"/>
  <c r="BA78" i="1" s="1"/>
  <c r="BA77" i="1" s="1"/>
  <c r="BA76" i="1" s="1"/>
  <c r="BA75" i="1" s="1"/>
  <c r="BB79" i="1"/>
  <c r="BC79" i="1"/>
  <c r="BD79" i="1"/>
  <c r="BD78" i="1" s="1"/>
  <c r="BD77" i="1" s="1"/>
  <c r="BD76" i="1" s="1"/>
  <c r="BD75" i="1" s="1"/>
  <c r="BE79" i="1"/>
  <c r="BE78" i="1" s="1"/>
  <c r="BE77" i="1" s="1"/>
  <c r="BE76" i="1" s="1"/>
  <c r="BE75" i="1" s="1"/>
  <c r="BF79" i="1"/>
  <c r="BG79" i="1"/>
  <c r="BH79" i="1"/>
  <c r="BI79" i="1"/>
  <c r="BI78" i="1" s="1"/>
  <c r="BI77" i="1" s="1"/>
  <c r="BI76" i="1" s="1"/>
  <c r="BI75" i="1" s="1"/>
  <c r="BJ79" i="1"/>
  <c r="BK79" i="1"/>
  <c r="BL79" i="1"/>
  <c r="BM79" i="1"/>
  <c r="BM78" i="1" s="1"/>
  <c r="BM77" i="1" s="1"/>
  <c r="BM76" i="1" s="1"/>
  <c r="BM75" i="1" s="1"/>
  <c r="BN79" i="1"/>
  <c r="BO79" i="1"/>
  <c r="BP79" i="1"/>
  <c r="BQ79" i="1"/>
  <c r="BQ78" i="1" s="1"/>
  <c r="BQ77" i="1" s="1"/>
  <c r="BQ76" i="1" s="1"/>
  <c r="BQ75" i="1" s="1"/>
  <c r="BR79" i="1"/>
  <c r="BS79" i="1"/>
  <c r="BT79" i="1"/>
  <c r="BU79" i="1"/>
  <c r="BU78" i="1" s="1"/>
  <c r="BU77" i="1" s="1"/>
  <c r="BU76" i="1" s="1"/>
  <c r="BU75" i="1" s="1"/>
  <c r="BV79" i="1"/>
  <c r="BW79" i="1"/>
  <c r="BX79" i="1"/>
  <c r="BY79" i="1"/>
  <c r="BY78" i="1" s="1"/>
  <c r="BY77" i="1" s="1"/>
  <c r="BY76" i="1" s="1"/>
  <c r="BY75" i="1" s="1"/>
  <c r="BZ79" i="1"/>
  <c r="CA79" i="1"/>
  <c r="AL81" i="1"/>
  <c r="AL79" i="1"/>
  <c r="AL72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BM60" i="1"/>
  <c r="BM59" i="1" s="1"/>
  <c r="BQ60" i="1"/>
  <c r="BQ59" i="1" s="1"/>
  <c r="BU60" i="1"/>
  <c r="BU59" i="1" s="1"/>
  <c r="BY60" i="1"/>
  <c r="BY59" i="1" s="1"/>
  <c r="BJ61" i="1"/>
  <c r="BJ60" i="1" s="1"/>
  <c r="BJ59" i="1" s="1"/>
  <c r="BK61" i="1"/>
  <c r="BK60" i="1" s="1"/>
  <c r="BK59" i="1" s="1"/>
  <c r="BL61" i="1"/>
  <c r="BL60" i="1" s="1"/>
  <c r="BL59" i="1" s="1"/>
  <c r="BM61" i="1"/>
  <c r="BN61" i="1"/>
  <c r="BN60" i="1" s="1"/>
  <c r="BN59" i="1" s="1"/>
  <c r="BO61" i="1"/>
  <c r="BO60" i="1" s="1"/>
  <c r="BO59" i="1" s="1"/>
  <c r="BP61" i="1"/>
  <c r="BP60" i="1" s="1"/>
  <c r="BP59" i="1" s="1"/>
  <c r="BQ61" i="1"/>
  <c r="BR61" i="1"/>
  <c r="BR60" i="1" s="1"/>
  <c r="BR59" i="1" s="1"/>
  <c r="BS61" i="1"/>
  <c r="BS60" i="1" s="1"/>
  <c r="BS59" i="1" s="1"/>
  <c r="BT61" i="1"/>
  <c r="BT60" i="1" s="1"/>
  <c r="BT59" i="1" s="1"/>
  <c r="BU61" i="1"/>
  <c r="BV61" i="1"/>
  <c r="BV60" i="1" s="1"/>
  <c r="BV59" i="1" s="1"/>
  <c r="BW61" i="1"/>
  <c r="BW60" i="1" s="1"/>
  <c r="BW59" i="1" s="1"/>
  <c r="BX61" i="1"/>
  <c r="BX60" i="1" s="1"/>
  <c r="BX59" i="1" s="1"/>
  <c r="BY61" i="1"/>
  <c r="BZ61" i="1"/>
  <c r="BZ60" i="1" s="1"/>
  <c r="BZ59" i="1" s="1"/>
  <c r="CA61" i="1"/>
  <c r="CA60" i="1" s="1"/>
  <c r="CA59" i="1" s="1"/>
  <c r="AM61" i="1"/>
  <c r="AM60" i="1" s="1"/>
  <c r="AM59" i="1" s="1"/>
  <c r="AN61" i="1"/>
  <c r="AN60" i="1" s="1"/>
  <c r="AN59" i="1" s="1"/>
  <c r="AO61" i="1"/>
  <c r="AO60" i="1" s="1"/>
  <c r="AO59" i="1" s="1"/>
  <c r="AP61" i="1"/>
  <c r="AP60" i="1" s="1"/>
  <c r="AP59" i="1" s="1"/>
  <c r="AQ61" i="1"/>
  <c r="AQ60" i="1" s="1"/>
  <c r="AQ59" i="1" s="1"/>
  <c r="AR61" i="1"/>
  <c r="AR60" i="1" s="1"/>
  <c r="AR59" i="1" s="1"/>
  <c r="AS61" i="1"/>
  <c r="AS60" i="1" s="1"/>
  <c r="AS59" i="1" s="1"/>
  <c r="AT61" i="1"/>
  <c r="AT60" i="1" s="1"/>
  <c r="AT59" i="1" s="1"/>
  <c r="AU61" i="1"/>
  <c r="AU60" i="1" s="1"/>
  <c r="AU59" i="1" s="1"/>
  <c r="AV61" i="1"/>
  <c r="AV60" i="1" s="1"/>
  <c r="AV59" i="1" s="1"/>
  <c r="AW61" i="1"/>
  <c r="AW60" i="1" s="1"/>
  <c r="AW59" i="1" s="1"/>
  <c r="AX61" i="1"/>
  <c r="AX60" i="1" s="1"/>
  <c r="AX59" i="1" s="1"/>
  <c r="AY61" i="1"/>
  <c r="AY60" i="1" s="1"/>
  <c r="AY59" i="1" s="1"/>
  <c r="AZ61" i="1"/>
  <c r="AZ60" i="1" s="1"/>
  <c r="AZ59" i="1" s="1"/>
  <c r="BA61" i="1"/>
  <c r="BA60" i="1" s="1"/>
  <c r="BA59" i="1" s="1"/>
  <c r="BB61" i="1"/>
  <c r="BB60" i="1" s="1"/>
  <c r="BB59" i="1" s="1"/>
  <c r="BC61" i="1"/>
  <c r="BC60" i="1" s="1"/>
  <c r="BC59" i="1" s="1"/>
  <c r="BD61" i="1"/>
  <c r="BD60" i="1" s="1"/>
  <c r="BD59" i="1" s="1"/>
  <c r="BE61" i="1"/>
  <c r="BE60" i="1" s="1"/>
  <c r="BE59" i="1" s="1"/>
  <c r="BF61" i="1"/>
  <c r="BF60" i="1" s="1"/>
  <c r="BF59" i="1" s="1"/>
  <c r="BG61" i="1"/>
  <c r="BG60" i="1" s="1"/>
  <c r="BG59" i="1" s="1"/>
  <c r="BH61" i="1"/>
  <c r="BH60" i="1" s="1"/>
  <c r="BH59" i="1" s="1"/>
  <c r="BI61" i="1"/>
  <c r="BI60" i="1" s="1"/>
  <c r="BI59" i="1" s="1"/>
  <c r="AL61" i="1"/>
  <c r="AL60" i="1" s="1"/>
  <c r="AL59" i="1" s="1"/>
  <c r="AL35" i="1"/>
  <c r="AL34" i="1" s="1"/>
  <c r="AL15" i="1"/>
  <c r="BT89" i="1" l="1"/>
  <c r="BL89" i="1"/>
  <c r="BF89" i="1"/>
  <c r="BF88" i="1" s="1"/>
  <c r="BF83" i="1" s="1"/>
  <c r="BX89" i="1"/>
  <c r="BX88" i="1" s="1"/>
  <c r="BX83" i="1" s="1"/>
  <c r="BP89" i="1"/>
  <c r="BP88" i="1" s="1"/>
  <c r="BP83" i="1" s="1"/>
  <c r="BD89" i="1"/>
  <c r="AX89" i="1"/>
  <c r="AX88" i="1" s="1"/>
  <c r="AX83" i="1" s="1"/>
  <c r="AN89" i="1"/>
  <c r="AN88" i="1" s="1"/>
  <c r="AN83" i="1" s="1"/>
  <c r="BH89" i="1"/>
  <c r="BB89" i="1"/>
  <c r="BB88" i="1" s="1"/>
  <c r="BB83" i="1" s="1"/>
  <c r="AW89" i="1"/>
  <c r="AW88" i="1" s="1"/>
  <c r="AW83" i="1" s="1"/>
  <c r="AR89" i="1"/>
  <c r="AR88" i="1" s="1"/>
  <c r="AR83" i="1" s="1"/>
  <c r="AY89" i="1"/>
  <c r="CA78" i="1"/>
  <c r="CA77" i="1" s="1"/>
  <c r="CA76" i="1" s="1"/>
  <c r="CA75" i="1" s="1"/>
  <c r="BW78" i="1"/>
  <c r="BW77" i="1" s="1"/>
  <c r="BW76" i="1" s="1"/>
  <c r="BW75" i="1" s="1"/>
  <c r="BS78" i="1"/>
  <c r="BS77" i="1" s="1"/>
  <c r="BS76" i="1" s="1"/>
  <c r="BS75" i="1" s="1"/>
  <c r="BO78" i="1"/>
  <c r="BO77" i="1" s="1"/>
  <c r="BO76" i="1" s="1"/>
  <c r="BO75" i="1" s="1"/>
  <c r="BK78" i="1"/>
  <c r="BK77" i="1" s="1"/>
  <c r="BK76" i="1" s="1"/>
  <c r="BK75" i="1" s="1"/>
  <c r="BG78" i="1"/>
  <c r="BG77" i="1" s="1"/>
  <c r="BG76" i="1" s="1"/>
  <c r="BG75" i="1" s="1"/>
  <c r="BC78" i="1"/>
  <c r="BC77" i="1" s="1"/>
  <c r="BC76" i="1" s="1"/>
  <c r="BC75" i="1" s="1"/>
  <c r="AY78" i="1"/>
  <c r="AY77" i="1" s="1"/>
  <c r="AY76" i="1" s="1"/>
  <c r="AY75" i="1" s="1"/>
  <c r="AU78" i="1"/>
  <c r="AU77" i="1" s="1"/>
  <c r="AU76" i="1" s="1"/>
  <c r="AU75" i="1" s="1"/>
  <c r="AQ78" i="1"/>
  <c r="AQ77" i="1" s="1"/>
  <c r="AQ76" i="1" s="1"/>
  <c r="AQ75" i="1" s="1"/>
  <c r="AM78" i="1"/>
  <c r="AM77" i="1" s="1"/>
  <c r="AM76" i="1" s="1"/>
  <c r="AM75" i="1" s="1"/>
  <c r="CA89" i="1"/>
  <c r="BW89" i="1"/>
  <c r="BK89" i="1"/>
  <c r="BA89" i="1"/>
  <c r="BA88" i="1" s="1"/>
  <c r="BA83" i="1" s="1"/>
  <c r="AV89" i="1"/>
  <c r="AP89" i="1"/>
  <c r="AU89" i="1"/>
  <c r="AU88" i="1" s="1"/>
  <c r="AU83" i="1" s="1"/>
  <c r="AL66" i="1"/>
  <c r="AL65" i="1" s="1"/>
  <c r="BX78" i="1"/>
  <c r="BX77" i="1" s="1"/>
  <c r="BX76" i="1" s="1"/>
  <c r="BX75" i="1" s="1"/>
  <c r="BP78" i="1"/>
  <c r="BP77" i="1" s="1"/>
  <c r="BP76" i="1" s="1"/>
  <c r="BP75" i="1" s="1"/>
  <c r="BH78" i="1"/>
  <c r="BH77" i="1" s="1"/>
  <c r="BH76" i="1" s="1"/>
  <c r="BH75" i="1" s="1"/>
  <c r="AZ78" i="1"/>
  <c r="AZ77" i="1" s="1"/>
  <c r="AZ76" i="1" s="1"/>
  <c r="AZ75" i="1" s="1"/>
  <c r="AR78" i="1"/>
  <c r="AR77" i="1" s="1"/>
  <c r="AR76" i="1" s="1"/>
  <c r="AR75" i="1" s="1"/>
  <c r="AL89" i="1"/>
  <c r="AL88" i="1" s="1"/>
  <c r="AL83" i="1" s="1"/>
  <c r="BZ89" i="1"/>
  <c r="BZ88" i="1" s="1"/>
  <c r="BZ83" i="1" s="1"/>
  <c r="BV89" i="1"/>
  <c r="BR89" i="1"/>
  <c r="BN89" i="1"/>
  <c r="BN88" i="1" s="1"/>
  <c r="BN83" i="1" s="1"/>
  <c r="BJ89" i="1"/>
  <c r="BJ88" i="1" s="1"/>
  <c r="BJ83" i="1" s="1"/>
  <c r="BE89" i="1"/>
  <c r="AZ89" i="1"/>
  <c r="AT89" i="1"/>
  <c r="AT88" i="1" s="1"/>
  <c r="AT83" i="1" s="1"/>
  <c r="AO89" i="1"/>
  <c r="AO88" i="1" s="1"/>
  <c r="AO83" i="1" s="1"/>
  <c r="BG89" i="1"/>
  <c r="AQ89" i="1"/>
  <c r="AQ88" i="1" s="1"/>
  <c r="AQ83" i="1" s="1"/>
  <c r="BY88" i="1"/>
  <c r="BY83" i="1" s="1"/>
  <c r="BQ88" i="1"/>
  <c r="BQ83" i="1" s="1"/>
  <c r="BI88" i="1"/>
  <c r="BV88" i="1"/>
  <c r="BV83" i="1" s="1"/>
  <c r="CA88" i="1"/>
  <c r="CA83" i="1" s="1"/>
  <c r="BW88" i="1"/>
  <c r="BW83" i="1" s="1"/>
  <c r="BS88" i="1"/>
  <c r="BO88" i="1"/>
  <c r="BO83" i="1" s="1"/>
  <c r="BK88" i="1"/>
  <c r="BK83" i="1" s="1"/>
  <c r="BT88" i="1"/>
  <c r="BT83" i="1" s="1"/>
  <c r="BL88" i="1"/>
  <c r="BL83" i="1" s="1"/>
  <c r="BU88" i="1"/>
  <c r="BU83" i="1" s="1"/>
  <c r="BM88" i="1"/>
  <c r="BM83" i="1" s="1"/>
  <c r="BC88" i="1"/>
  <c r="BC83" i="1" s="1"/>
  <c r="AM88" i="1"/>
  <c r="AM83" i="1" s="1"/>
  <c r="AV88" i="1"/>
  <c r="AV83" i="1" s="1"/>
  <c r="BG88" i="1"/>
  <c r="BG83" i="1" s="1"/>
  <c r="BE88" i="1"/>
  <c r="BE83" i="1" s="1"/>
  <c r="AS88" i="1"/>
  <c r="AS83" i="1" s="1"/>
  <c r="BH88" i="1"/>
  <c r="BH83" i="1" s="1"/>
  <c r="AZ88" i="1"/>
  <c r="AZ83" i="1" s="1"/>
  <c r="AY88" i="1"/>
  <c r="AY83" i="1" s="1"/>
  <c r="BD88" i="1"/>
  <c r="BD83" i="1" s="1"/>
  <c r="AP88" i="1"/>
  <c r="AP83" i="1" s="1"/>
  <c r="BR88" i="1"/>
  <c r="BR83" i="1" s="1"/>
  <c r="BI83" i="1"/>
  <c r="BS83" i="1"/>
  <c r="BZ78" i="1"/>
  <c r="BZ77" i="1" s="1"/>
  <c r="BZ76" i="1" s="1"/>
  <c r="BZ75" i="1" s="1"/>
  <c r="BV78" i="1"/>
  <c r="BV77" i="1" s="1"/>
  <c r="BV76" i="1" s="1"/>
  <c r="BV75" i="1" s="1"/>
  <c r="BR78" i="1"/>
  <c r="BR77" i="1" s="1"/>
  <c r="BR76" i="1" s="1"/>
  <c r="BR75" i="1" s="1"/>
  <c r="BN78" i="1"/>
  <c r="BN77" i="1" s="1"/>
  <c r="BN76" i="1" s="1"/>
  <c r="BN75" i="1" s="1"/>
  <c r="BJ78" i="1"/>
  <c r="BJ77" i="1" s="1"/>
  <c r="BJ76" i="1" s="1"/>
  <c r="BJ75" i="1" s="1"/>
  <c r="BF78" i="1"/>
  <c r="BF77" i="1" s="1"/>
  <c r="BF76" i="1" s="1"/>
  <c r="BF75" i="1" s="1"/>
  <c r="BB78" i="1"/>
  <c r="BB77" i="1" s="1"/>
  <c r="BB76" i="1" s="1"/>
  <c r="BB75" i="1" s="1"/>
  <c r="AX78" i="1"/>
  <c r="AX77" i="1" s="1"/>
  <c r="AX76" i="1" s="1"/>
  <c r="AX75" i="1" s="1"/>
  <c r="AT78" i="1"/>
  <c r="AT77" i="1" s="1"/>
  <c r="AT76" i="1" s="1"/>
  <c r="AT75" i="1" s="1"/>
  <c r="AP78" i="1"/>
  <c r="AP77" i="1" s="1"/>
  <c r="AP76" i="1" s="1"/>
  <c r="AP75" i="1" s="1"/>
  <c r="AL77" i="1"/>
</calcChain>
</file>

<file path=xl/sharedStrings.xml><?xml version="1.0" encoding="utf-8"?>
<sst xmlns="http://schemas.openxmlformats.org/spreadsheetml/2006/main" count="664" uniqueCount="227">
  <si>
    <t xml:space="preserve"> (тыс. руб.)</t>
  </si>
  <si>
    <t>Наименование</t>
  </si>
  <si>
    <t>ЦСР</t>
  </si>
  <si>
    <t>ВР</t>
  </si>
  <si>
    <t>Рз</t>
  </si>
  <si>
    <t>Сумма</t>
  </si>
  <si>
    <t>Сумма (Ф)</t>
  </si>
  <si>
    <t>Сумма (Р)</t>
  </si>
  <si>
    <t>Сумма (М)</t>
  </si>
  <si>
    <t>Сумма (П)</t>
  </si>
  <si>
    <t>Сумма (Т)</t>
  </si>
  <si>
    <t>ПР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</si>
  <si>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</si>
  <si>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</si>
  <si>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</si>
  <si>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</si>
  <si>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</si>
  <si>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</si>
  <si>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</si>
  <si>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</si>
  <si>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</si>
  <si>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</si>
  <si>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</si>
  <si>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</t>
  </si>
  <si>
    <t>2027 г. (Ф)</t>
  </si>
  <si>
    <t>2027 г. (Р)</t>
  </si>
  <si>
    <t>2027 г. (М)</t>
  </si>
  <si>
    <t>2027 г. (П)</t>
  </si>
  <si>
    <t>2027 г. (Т)</t>
  </si>
  <si>
    <t>ГОСУДАРСТВЕННАЯ ПРОГРАММА РОССИЙСКОЙ ФЕДЕРАЦИИ "РАЗВИТИЕ ЗДРАВООХРАНЕНИЯ"</t>
  </si>
  <si>
    <t>Всего</t>
  </si>
  <si>
    <t>Муниципальная программа "Благоустройство Краснокрымского сельского поселения"</t>
  </si>
  <si>
    <t>01</t>
  </si>
  <si>
    <t>Комплекс процессных мероприятий</t>
  </si>
  <si>
    <t>01.4</t>
  </si>
  <si>
    <t>Комплекс процессных мероприятий "Содержание сетей уличного освещения"</t>
  </si>
  <si>
    <t>01.4.01</t>
  </si>
  <si>
    <t>Расходы на ремонт и содержание сетей уличного освещения</t>
  </si>
  <si>
    <t>01.4.01.24100</t>
  </si>
  <si>
    <t>Расходы на ремонт и содержание сетей уличного освещения (Закупка товаров, работ и услуг для обеспечения государственных (муниципальных) нужд)</t>
  </si>
  <si>
    <t>2.0.0</t>
  </si>
  <si>
    <t>Иные закупки товаров, работ и услуг для обеспечения государственных (муниципальных) нужд</t>
  </si>
  <si>
    <t>2.4.0</t>
  </si>
  <si>
    <t>05</t>
  </si>
  <si>
    <t>03</t>
  </si>
  <si>
    <t>Комплекс процессных мероприятий "Содержание мест захоронений"</t>
  </si>
  <si>
    <t>01.4.02</t>
  </si>
  <si>
    <t>Расходы на содержание мест захоронения</t>
  </si>
  <si>
    <t>01.4.02.24200</t>
  </si>
  <si>
    <t>Расходы на содержание мест захоронения (Закупка товаров, работ и услуг для обеспечения государственных (муниципальных) нужд)</t>
  </si>
  <si>
    <t>Комплекс процессных мероприятий "Содержание в чистоте терртиторий памятников и поселения, прочие мероприятия по благоустройству"</t>
  </si>
  <si>
    <t>01.4.03</t>
  </si>
  <si>
    <t>Содержание в чистоте территорий памятников и поселения, прочие мероприятия по благоустройству</t>
  </si>
  <si>
    <t>01.4.03.24300</t>
  </si>
  <si>
    <t>Содержание в чистоте территорий памятников и поселения, прочие мероприятия по благоустройству (Закупка товаров, работ и услуг для обеспечения государственных (муниципальных) нужд)</t>
  </si>
  <si>
    <t>Финансовое обеспечение прочих расходов местного бюджета</t>
  </si>
  <si>
    <t>01.4.03.99990</t>
  </si>
  <si>
    <t>Финансовое обеспечение прочих расходов местного бюджета (Иные бюджетные ассигнования)</t>
  </si>
  <si>
    <t>8.0.0</t>
  </si>
  <si>
    <t>Уплата налогов, сборов и иных платежей</t>
  </si>
  <si>
    <t>8.5.0</t>
  </si>
  <si>
    <t>Муниципальная программа "Обеспечение общественного порядка и противодействие преступности"</t>
  </si>
  <si>
    <t>02</t>
  </si>
  <si>
    <t>02.4</t>
  </si>
  <si>
    <t>Комплекс процессных мероприятий "Профилактика экстремизма и терроризма"</t>
  </si>
  <si>
    <t>02.4.01</t>
  </si>
  <si>
    <t>Реализация мероприятий, направленных на прфилактику экстремизма и терроризма</t>
  </si>
  <si>
    <t>02.4.01.21530</t>
  </si>
  <si>
    <t>Реализация мероприятий, направленных на прфилактику экстремизма и терроризма (Закупка товаров, работ и услуг для обеспечения государственных (муниципальных) нужд)</t>
  </si>
  <si>
    <t>13</t>
  </si>
  <si>
    <t>Комплекс процессных мероприятий "Обеспечение общественной безопасности граждан на территории МО "Краснокрымское сельское поселение"</t>
  </si>
  <si>
    <t>02.4.02</t>
  </si>
  <si>
    <t>Реализация мероприятий с целью обеспечения общественной безопасности граждан</t>
  </si>
  <si>
    <t>02.4.02.21540</t>
  </si>
  <si>
    <t>Реализация мероприятий с целью обеспечения общественной безопасности граждан (Закупка товаров, работ и услуг для обеспечения государственных (муниципальных) нужд)</t>
  </si>
  <si>
    <t>Муниципальная программа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Краснокрымского сельского поселения"</t>
  </si>
  <si>
    <t>Муниципальный проект</t>
  </si>
  <si>
    <t>03.2</t>
  </si>
  <si>
    <t>Муниципальный проект "Обеспечение пожарной безопасности, безопасности на водных объектах и защита от чрезвычайных ситуаций"</t>
  </si>
  <si>
    <t>03.2.01</t>
  </si>
  <si>
    <t>Расходы на приобретение комплекта специализированной техники</t>
  </si>
  <si>
    <t>03.2.01.S4850</t>
  </si>
  <si>
    <t>Расходы на приобретение комплекта специализированной техники (Закупка товаров, работ и услуг для обеспечения государственных (муниципальных) нужд)</t>
  </si>
  <si>
    <t>10</t>
  </si>
  <si>
    <t>03.4</t>
  </si>
  <si>
    <t>Комплекс процессных мероприятий "Обеспечение первичных мер пожарной безопасности"</t>
  </si>
  <si>
    <t>03.4.01</t>
  </si>
  <si>
    <t>Расходы на мероприятия по обеспечению первичных мер пожарной безопасности</t>
  </si>
  <si>
    <t>03.4.01.21670</t>
  </si>
  <si>
    <t>Расходы на мероприятия по обеспечению первичных мер пожарной безопасности (Закупка товаров, работ и услуг для обеспечения государственных (муниципальных) нужд)</t>
  </si>
  <si>
    <t>Комплекс процессных мероприятий "Обеспечение безопасности людей на водных объектах, охране их жизни и здоровья"</t>
  </si>
  <si>
    <t>03.4.03</t>
  </si>
  <si>
    <t>Осуществление мероприятий по обеспечению безопасности людей на водных объектах, охране их жизни и здоровья</t>
  </si>
  <si>
    <t>03.4.03.21710</t>
  </si>
  <si>
    <t>Осуществление мероприятий по обеспечению безопасности людей на водных объектах, охране их жизни и здоровья (Закупка товаров, работ и услуг для обеспечения государственных (муниципальных) нужд)</t>
  </si>
  <si>
    <t>Муниципальная программа "Развитие культуры"</t>
  </si>
  <si>
    <t>04</t>
  </si>
  <si>
    <t>04.2</t>
  </si>
  <si>
    <t>Муниципальный проект "Развитие культуры"</t>
  </si>
  <si>
    <t>04.2.01</t>
  </si>
  <si>
    <t>Расходы на реализацию инициативных проектов</t>
  </si>
  <si>
    <t>04.2.01.S4640</t>
  </si>
  <si>
    <t>Расходы на реализацию инициативных проектов (Закупка товаров, работ и услуг для обеспечения государственных (муниципальных) нужд)</t>
  </si>
  <si>
    <t>08</t>
  </si>
  <si>
    <t>04.4</t>
  </si>
  <si>
    <t>Комплекс процессных мероприятий "Создание условий для развития культуры"</t>
  </si>
  <si>
    <t>04.4.01</t>
  </si>
  <si>
    <t>Расходы на обеспечение деятельности муниципальных казенных учреждений культуры</t>
  </si>
  <si>
    <t>04.4.01.00590</t>
  </si>
  <si>
    <t>Расходы на обеспечение деятельности муниципальных казенных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</si>
  <si>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</si>
  <si>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выплаты персоналу казенных учреждений</t>
  </si>
  <si>
    <t>1.1.0</t>
  </si>
  <si>
    <t>Расходы на обеспечение деятельности муниципальных казенных учреждений культуры (Закупка товаров, работ и услуг для обеспечения государственных (муниципальных) нужд)</t>
  </si>
  <si>
    <t>04.4.01.99990</t>
  </si>
  <si>
    <t>Муниципальная программа "Развитие физической культуры и спорта"</t>
  </si>
  <si>
    <t>05.4</t>
  </si>
  <si>
    <t>Комплекс процессных мероприятий "Развитие физической культуры и массового спорта в Краснокрымском сельском поселении"</t>
  </si>
  <si>
    <t>05.4.01</t>
  </si>
  <si>
    <t>Расходы на проведение физкультурных и массовых спортивных мероприятий</t>
  </si>
  <si>
    <t>05.4.01.21950</t>
  </si>
  <si>
    <t>Расходы на проведение физкультурных и массовых спортивных мероприятий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</si>
  <si>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выплаты персоналу государственных (муниципальных) органов</t>
  </si>
  <si>
    <t>1.2.0</t>
  </si>
  <si>
    <t>11</t>
  </si>
  <si>
    <t>Расходы на проведение физкультурных и массовых спортивных мероприятий (Закупка товаров, работ и услуг для обеспечения государственных (муниципальных) нужд)</t>
  </si>
  <si>
    <t>Муниципальная программа "Развитие транспортной системы"</t>
  </si>
  <si>
    <t>07</t>
  </si>
  <si>
    <t>07.2</t>
  </si>
  <si>
    <t>Расходы на развитие автомобильных дорог местного значения</t>
  </si>
  <si>
    <t>07.2.И8.А4472</t>
  </si>
  <si>
    <t>Расходы на развитие автомобильных дорог местного значения (Закупка товаров, работ и услуг для обеспечения государственных (муниципальных) нужд)</t>
  </si>
  <si>
    <t>09</t>
  </si>
  <si>
    <t>07.4</t>
  </si>
  <si>
    <t>Комплекс процессных мероприятий "Развитие сети автомобильных дорог общего пользования местного значения"</t>
  </si>
  <si>
    <t>07.4.01</t>
  </si>
  <si>
    <t>Ремонт и содержание автомобильных дорог общего пользования местного значения и искусственных сооружений на них</t>
  </si>
  <si>
    <t>07.4.01.22400</t>
  </si>
  <si>
    <t>Ремонт и содержание автомобильных дорог общего пользования местного значения и искусственных сооружений на них (Закупка товаров, работ и услуг для обеспечения государственных (муниципальных) нужд)</t>
  </si>
  <si>
    <t>07.4.01.85430</t>
  </si>
  <si>
    <t>Обеспечение деятельности Администрации Краснокрымского сельского поселения</t>
  </si>
  <si>
    <t>89</t>
  </si>
  <si>
    <t>Администрация Краснокрымского сельского поселения</t>
  </si>
  <si>
    <t>89.1</t>
  </si>
  <si>
    <t>Расходы на выплаты по оплате труда работников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</t>
  </si>
  <si>
    <t>89.1.00.00110</t>
  </si>
  <si>
    <t>Расходы на выплаты по оплате труда работников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</si>
  <si>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обеспечения деятельности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</t>
  </si>
  <si>
    <t>89.1.00.00190</t>
  </si>
  <si>
    <t>Расходы на обеспечения деятельности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(Закупка товаров, работ и услуг для обеспечения государственных (муниципальных) нужд)</t>
  </si>
  <si>
    <t>Реализация направления расходов в рамках обеспечения деятельности Администрации Краснокрымского сельского поселения</t>
  </si>
  <si>
    <t>89.1.00.99990</t>
  </si>
  <si>
    <t>Реализация направления расходов в рамках обеспечения деятельности Администрации Краснокрымского сельского поселения (Закупка товаров, работ и услуг для обеспечения государственных (муниципальных) нужд)</t>
  </si>
  <si>
    <t>Реализация направления расходов в рамках обеспечения деятельности Администрации Краснокрымского сельского поселения (Иные бюджетные ассигнования)</t>
  </si>
  <si>
    <t>Иные непрограммные мероприятия в рамках обеспечения деятельности Администрации Краснокрымского сельского поселения</t>
  </si>
  <si>
    <t>89.9</t>
  </si>
  <si>
    <t>Расходы на осуществление первичного воинского учета на территориях, где отсуствуют военные комиссариаты по иным непрограммным мероприятиям в рамках обеспечения деятельности Администрация Краснокрымского сельского поселения</t>
  </si>
  <si>
    <t>89.9.00.51180</t>
  </si>
  <si>
    <t>Расходы на осуществление первичного воинского учета на территориях, где отсуствуют военные комиссариаты по иным непрограммным мероприятиям в рамках обеспечения деятельности Администрация Краснокрымского сельского поселения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</si>
  <si>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полномочий по определению в соответствии с частью 1статьи 11.2 Областного закона от 25 октября 2002 года №273-ЗС "Об административных правонарушениях"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Администрация Краснокрымского сельского поселения</t>
  </si>
  <si>
    <t>89.9.00.72390</t>
  </si>
  <si>
    <t>Расходы на осуществление полномочий по определению в соответствии с частью 1статьи 11.2 Областного закона от 25 октября 2002 года №273-ЗС "Об административных правонарушениях"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Администрация Краснокрымского сельского поселения (Закупка товаров, работ и услуг для обеспечения государственных (муниципальных) нужд)</t>
  </si>
  <si>
    <t>Расходы на проведение выборов</t>
  </si>
  <si>
    <t>91</t>
  </si>
  <si>
    <t>Избирательная комиссия Ростовской области</t>
  </si>
  <si>
    <t>91.9</t>
  </si>
  <si>
    <t>Подготовка и проведение выборов в органы местного самоуправления</t>
  </si>
  <si>
    <t>91.9.00.90350</t>
  </si>
  <si>
    <t>Подготовка и проведение выборов в органы местного самоуправления (Иные бюджетные ассигнования)</t>
  </si>
  <si>
    <t>Специальные расходы</t>
  </si>
  <si>
    <t>8.8.0</t>
  </si>
  <si>
    <t>Непрограммные расходы органов местного самоуправления Краснокрымского сельского поселения</t>
  </si>
  <si>
    <t>99</t>
  </si>
  <si>
    <t>Финансовое обеспечение непредвиденных расходов</t>
  </si>
  <si>
    <t>99.1</t>
  </si>
  <si>
    <t>Резервный фонд Администрации Краснокрымского сельского поселения на финансовое обеспечение непредвиденных расходов в рамках непредвиденных расходов органов местного самоуправления Краснокрымского сельского поселения</t>
  </si>
  <si>
    <t>99.1.00.90100</t>
  </si>
  <si>
    <t>Резервный фонд Администрации Краснокрымского сельского поселения на финансовое обеспечение непредвиденных расходов в рамках непредвиденных расходов органов местного самоуправления Краснокрымского сельского поселения (Иные бюджетные ассигнования)</t>
  </si>
  <si>
    <t>Резервные средства</t>
  </si>
  <si>
    <t>8.7.0</t>
  </si>
  <si>
    <t>Иные непрограммные расходы</t>
  </si>
  <si>
    <t>99.9</t>
  </si>
  <si>
    <t>Выплата муниципальной пенсии за выслугу лет, ежемесячной доплаты к пенсии отдельным категориям граждан</t>
  </si>
  <si>
    <t>99.9.00.10050</t>
  </si>
  <si>
    <t>Выплата муниципальной пенсии за выслугу лет, ежемесячной доплаты к пенсии отдельным категориям граждан (Социальное обеспечение и иные выплаты населению)</t>
  </si>
  <si>
    <t>3.0.0</t>
  </si>
  <si>
    <t>Публичные нормативные социальные выплаты гражданам</t>
  </si>
  <si>
    <t>3.1.0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</si>
  <si>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</si>
  <si>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>99.9.00.22630</t>
  </si>
  <si>
    <t>Обеспечение дополнительного профессионального образования лиц, замещающих выборные муниципальные должности, муниципальных служащих (Закупка товаров, работ и услуг для обеспечения государственных (муниципальных) нужд)</t>
  </si>
  <si>
    <t>Расходы на официальную публикацию нормативно-правовых актов, проектов правовых актов Краснокрымского сельского поселения и иных информационных материалов</t>
  </si>
  <si>
    <t>99.9.00.22730</t>
  </si>
  <si>
    <t>Расходы на официальную публикацию нормативно-правовых актов, проектов правовых актов Краснокрымского сельского поселения и иных информационных материалов (Закупка товаров, работ и услуг для обеспечения государственных (муниципальных) нужд)</t>
  </si>
  <si>
    <t>12</t>
  </si>
  <si>
    <t>Взносы в Ассоциацию "Совет муниципальных образований Ростовской области"</t>
  </si>
  <si>
    <t>99.9.00.22740</t>
  </si>
  <si>
    <t>Взносы в Ассоциацию "Совет муниципальных образований Ростовской области" (Иные бюджетные ассигнования)</t>
  </si>
  <si>
    <t>Оценка муниципального имущества, признание прав и регулирование отношений по муниципальной собственности Краснокрымского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</t>
  </si>
  <si>
    <t>99.9.00.22960</t>
  </si>
  <si>
    <t>Оценка муниципального имущества, признание прав и регулирование отношений по муниципальной собственности Краснокрымского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(Закупка товаров, работ и услуг для обеспечения государственных (муниципальных) нужд)</t>
  </si>
  <si>
    <t>Расходы на межбюджетные трансферты, передаваемые бюджету Мясниковского района из бюджета Краснокрымского сельского поселения на осуществление части полномочий по решению вопросов местного значения в соответствии с заключенными соглашениями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</t>
  </si>
  <si>
    <t>99.9.00.85010</t>
  </si>
  <si>
    <t>Расходы на межбюджетные трансферты, передаваемые бюджету Мясниковского района из бюджета Краснокрымского сельского поселения на осуществление части полномочий по решению вопросов местного значения в соответствии с заключенными соглашениями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(Межбюджетные трансферты)</t>
  </si>
  <si>
    <t>5.0.0</t>
  </si>
  <si>
    <t>Иные межбюджетные трансферты</t>
  </si>
  <si>
    <t>5.4.0</t>
  </si>
  <si>
    <t>14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</si>
  <si>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Краснокрымского сельского поселения</t>
  </si>
  <si>
    <t>99.9.00.85520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</si>
  <si>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Краснокрымского сельского поселения (Закупка товаров, работ и услуг для обеспечения государственных (муниципальных) нужд)</t>
  </si>
  <si>
    <t>Условно утвержденные расходы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</t>
  </si>
  <si>
    <t>99.9.00.90110</t>
  </si>
  <si>
    <t>Условно утвержденные расходы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бюджетные ассигнования)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</si>
  <si>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</t>
  </si>
  <si>
    <t>99.9.00.99990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</si>
  <si>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(Капитальные вложения в объекты государственной (муниципальной) собственности)</t>
  </si>
  <si>
    <t>4.0.0</t>
  </si>
  <si>
    <t>Бюджетные инвестиции</t>
  </si>
  <si>
    <t>4.1.0</t>
  </si>
  <si>
    <t>Распределение бюджетных ассигнований по целевым статьям (муниципальным программам Краснокрымского сельского поселения и непрограммным направлениям деятельности), группам (подгруппам) видов расходов, разделам, подразделам классификации расходов  бюджета Краснокрымского сельского поселения Мясниковского района на 2025 год и на плановый период 2026 и 2027 годов</t>
  </si>
  <si>
    <t>к Решению Собрания депутатов Краснокрымского сельского поселения</t>
  </si>
  <si>
    <t xml:space="preserve"> "О бюджете  Краснокрымского сельского поселения Мясниковского района на 2025 год и на плановый период 2026 и 2027 годов" №156 от 26.12.2024г.</t>
  </si>
  <si>
    <t xml:space="preserve">   Приложение 5</t>
  </si>
  <si>
    <t xml:space="preserve">к проекту Решению Собрания депутатов Краснокрымского сельского поселения </t>
  </si>
  <si>
    <t>01.4.03.24400</t>
  </si>
  <si>
    <t>от 20.05.2025 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</si>
</sst>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?"/>
  </numFmts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justify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justify" vertical="center"/>
    </xf>
    <xf numFmtId="164" fontId="7" fillId="2" borderId="5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justify" vertical="center"/>
    </xf>
    <xf numFmtId="0" fontId="9" fillId="0" borderId="0" xfId="0" applyFont="1"/>
    <xf numFmtId="164" fontId="0" fillId="0" borderId="0" xfId="0" applyNumberFormat="1"/>
    <xf numFmtId="0" fontId="8" fillId="0" borderId="1" xfId="0" applyFont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54"/>
  <sheetViews>
    <sheetView tabSelected="1" topLeftCell="A160" workbookViewId="0">
      <selection activeCell="CN8" sqref="CN8"/>
    </sheetView>
  </sheetViews>
  <sheetFormatPr defaultRowHeight="14.45" customHeight="1" x14ac:dyDescent="0.25"/>
  <cols>
    <col min="1" max="1" width="80.7109375" customWidth="1"/>
    <col min="2" max="2" width="16" customWidth="1"/>
    <col min="3" max="16" width="8" hidden="1"/>
    <col min="17" max="17" width="9.7109375" customWidth="1"/>
    <col min="18" max="19" width="4.7109375" customWidth="1"/>
    <col min="20" max="37" width="8" hidden="1"/>
    <col min="38" max="38" width="12.140625" customWidth="1"/>
    <col min="39" max="59" width="8" hidden="1"/>
    <col min="60" max="60" width="8" hidden="1" customWidth="1"/>
    <col min="61" max="61" width="13.28515625" customWidth="1"/>
    <col min="62" max="78" width="8" hidden="1"/>
    <col min="79" max="79" width="14.140625" customWidth="1"/>
    <col min="80" max="85" width="8" hidden="1"/>
  </cols>
  <sheetData>
    <row r="1" spans="1:87" ht="14.45" customHeight="1" x14ac:dyDescent="0.25">
      <c r="B1" s="28" t="s">
        <v>223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</row>
    <row r="2" spans="1:87" ht="14.45" customHeight="1" x14ac:dyDescent="0.25">
      <c r="B2" s="28" t="s">
        <v>224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</row>
    <row r="3" spans="1:87" ht="14.45" customHeight="1" x14ac:dyDescent="0.25">
      <c r="B3" s="28" t="s">
        <v>226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</row>
    <row r="4" spans="1:87" ht="14.45" customHeight="1" x14ac:dyDescent="0.25">
      <c r="B4" s="26"/>
      <c r="C4" s="26"/>
      <c r="D4" s="26"/>
      <c r="E4" s="26"/>
      <c r="F4" s="26"/>
    </row>
    <row r="5" spans="1:87" ht="14.45" customHeight="1" x14ac:dyDescent="0.25">
      <c r="B5" s="28" t="s">
        <v>223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</row>
    <row r="6" spans="1:87" ht="14.45" customHeight="1" x14ac:dyDescent="0.25">
      <c r="B6" s="28" t="s">
        <v>221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</row>
    <row r="7" spans="1:87" ht="28.5" customHeight="1" x14ac:dyDescent="0.25">
      <c r="B7" s="28" t="s">
        <v>222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</row>
    <row r="9" spans="1:87" ht="77.25" customHeight="1" x14ac:dyDescent="0.25">
      <c r="A9" s="31" t="s">
        <v>220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1"/>
      <c r="CC9" s="1"/>
      <c r="CD9" s="1"/>
      <c r="CE9" s="1"/>
      <c r="CF9" s="1"/>
    </row>
    <row r="10" spans="1:87" ht="19.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4" t="s">
        <v>0</v>
      </c>
      <c r="CB10" s="3"/>
      <c r="CC10" s="3"/>
      <c r="CD10" s="3"/>
      <c r="CE10" s="3"/>
      <c r="CF10" s="3"/>
    </row>
    <row r="11" spans="1:87" ht="31.5" customHeight="1" thickBot="1" x14ac:dyDescent="0.3">
      <c r="A11" s="12" t="s">
        <v>1</v>
      </c>
      <c r="B11" s="29" t="s">
        <v>2</v>
      </c>
      <c r="C11" s="30" t="s">
        <v>2</v>
      </c>
      <c r="D11" s="30" t="s">
        <v>2</v>
      </c>
      <c r="E11" s="30" t="s">
        <v>2</v>
      </c>
      <c r="F11" s="30" t="s">
        <v>2</v>
      </c>
      <c r="G11" s="30" t="s">
        <v>2</v>
      </c>
      <c r="H11" s="30" t="s">
        <v>2</v>
      </c>
      <c r="I11" s="30" t="s">
        <v>2</v>
      </c>
      <c r="J11" s="30" t="s">
        <v>2</v>
      </c>
      <c r="K11" s="30" t="s">
        <v>2</v>
      </c>
      <c r="L11" s="30" t="s">
        <v>2</v>
      </c>
      <c r="M11" s="30" t="s">
        <v>2</v>
      </c>
      <c r="N11" s="30" t="s">
        <v>2</v>
      </c>
      <c r="O11" s="30" t="s">
        <v>2</v>
      </c>
      <c r="P11" s="30" t="s">
        <v>2</v>
      </c>
      <c r="Q11" s="12" t="s">
        <v>3</v>
      </c>
      <c r="R11" s="12" t="s">
        <v>4</v>
      </c>
      <c r="S11" s="12" t="s">
        <v>11</v>
      </c>
      <c r="T11" s="13" t="s">
        <v>1</v>
      </c>
      <c r="U11" s="13" t="s">
        <v>5</v>
      </c>
      <c r="V11" s="13" t="s">
        <v>12</v>
      </c>
      <c r="W11" s="13" t="s">
        <v>6</v>
      </c>
      <c r="X11" s="13" t="s">
        <v>13</v>
      </c>
      <c r="Y11" s="13" t="s">
        <v>7</v>
      </c>
      <c r="Z11" s="13" t="s">
        <v>14</v>
      </c>
      <c r="AA11" s="13" t="s">
        <v>8</v>
      </c>
      <c r="AB11" s="13" t="s">
        <v>15</v>
      </c>
      <c r="AC11" s="13" t="s">
        <v>9</v>
      </c>
      <c r="AD11" s="13" t="s">
        <v>16</v>
      </c>
      <c r="AE11" s="13" t="s">
        <v>10</v>
      </c>
      <c r="AF11" s="13" t="s">
        <v>5</v>
      </c>
      <c r="AG11" s="13" t="s">
        <v>6</v>
      </c>
      <c r="AH11" s="13" t="s">
        <v>7</v>
      </c>
      <c r="AI11" s="13" t="s">
        <v>8</v>
      </c>
      <c r="AJ11" s="13" t="s">
        <v>9</v>
      </c>
      <c r="AK11" s="13" t="s">
        <v>10</v>
      </c>
      <c r="AL11" s="12" t="s">
        <v>5</v>
      </c>
      <c r="AM11" s="13" t="s">
        <v>6</v>
      </c>
      <c r="AN11" s="13" t="s">
        <v>7</v>
      </c>
      <c r="AO11" s="13" t="s">
        <v>8</v>
      </c>
      <c r="AP11" s="13" t="s">
        <v>9</v>
      </c>
      <c r="AQ11" s="13" t="s">
        <v>10</v>
      </c>
      <c r="AR11" s="13" t="s">
        <v>17</v>
      </c>
      <c r="AS11" s="13" t="s">
        <v>12</v>
      </c>
      <c r="AT11" s="13" t="s">
        <v>18</v>
      </c>
      <c r="AU11" s="13" t="s">
        <v>13</v>
      </c>
      <c r="AV11" s="13" t="s">
        <v>19</v>
      </c>
      <c r="AW11" s="13" t="s">
        <v>14</v>
      </c>
      <c r="AX11" s="13" t="s">
        <v>20</v>
      </c>
      <c r="AY11" s="13" t="s">
        <v>15</v>
      </c>
      <c r="AZ11" s="13" t="s">
        <v>21</v>
      </c>
      <c r="BA11" s="13" t="s">
        <v>16</v>
      </c>
      <c r="BB11" s="13" t="s">
        <v>22</v>
      </c>
      <c r="BC11" s="13" t="s">
        <v>17</v>
      </c>
      <c r="BD11" s="13" t="s">
        <v>18</v>
      </c>
      <c r="BE11" s="13" t="s">
        <v>19</v>
      </c>
      <c r="BF11" s="13" t="s">
        <v>20</v>
      </c>
      <c r="BG11" s="13" t="s">
        <v>21</v>
      </c>
      <c r="BH11" s="13" t="s">
        <v>22</v>
      </c>
      <c r="BI11" s="12" t="s">
        <v>17</v>
      </c>
      <c r="BJ11" s="13" t="s">
        <v>18</v>
      </c>
      <c r="BK11" s="13" t="s">
        <v>19</v>
      </c>
      <c r="BL11" s="13" t="s">
        <v>20</v>
      </c>
      <c r="BM11" s="13" t="s">
        <v>21</v>
      </c>
      <c r="BN11" s="13" t="s">
        <v>22</v>
      </c>
      <c r="BO11" s="13" t="s">
        <v>23</v>
      </c>
      <c r="BP11" s="13" t="s">
        <v>24</v>
      </c>
      <c r="BQ11" s="13" t="s">
        <v>25</v>
      </c>
      <c r="BR11" s="13" t="s">
        <v>26</v>
      </c>
      <c r="BS11" s="13" t="s">
        <v>27</v>
      </c>
      <c r="BT11" s="13" t="s">
        <v>28</v>
      </c>
      <c r="BU11" s="13" t="s">
        <v>23</v>
      </c>
      <c r="BV11" s="13" t="s">
        <v>24</v>
      </c>
      <c r="BW11" s="13" t="s">
        <v>25</v>
      </c>
      <c r="BX11" s="13" t="s">
        <v>26</v>
      </c>
      <c r="BY11" s="13" t="s">
        <v>27</v>
      </c>
      <c r="BZ11" s="13" t="s">
        <v>28</v>
      </c>
      <c r="CA11" s="12" t="s">
        <v>23</v>
      </c>
      <c r="CB11" s="13" t="s">
        <v>24</v>
      </c>
      <c r="CC11" s="13" t="s">
        <v>25</v>
      </c>
      <c r="CD11" s="13" t="s">
        <v>26</v>
      </c>
      <c r="CE11" s="13" t="s">
        <v>27</v>
      </c>
      <c r="CF11" s="5" t="s">
        <v>28</v>
      </c>
    </row>
    <row r="12" spans="1:87" ht="15.75" hidden="1" x14ac:dyDescent="0.25">
      <c r="A12" s="6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6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6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6"/>
      <c r="CB12" s="5"/>
      <c r="CC12" s="5"/>
      <c r="CD12" s="5"/>
      <c r="CE12" s="5"/>
      <c r="CF12" s="5"/>
    </row>
    <row r="13" spans="1:87" ht="34.5" customHeight="1" thickBot="1" x14ac:dyDescent="0.3">
      <c r="A13" s="14" t="s">
        <v>30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5"/>
      <c r="S13" s="15"/>
      <c r="T13" s="18" t="s">
        <v>29</v>
      </c>
      <c r="U13" s="19">
        <v>112220.9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>
        <v>12516.5</v>
      </c>
      <c r="AG13" s="19"/>
      <c r="AH13" s="19"/>
      <c r="AI13" s="19"/>
      <c r="AJ13" s="19"/>
      <c r="AK13" s="19"/>
      <c r="AL13" s="20">
        <f>AL14+AL34+AL44+AL59+AL75+AL83+AL96+AL117+AL122</f>
        <v>132341</v>
      </c>
      <c r="AM13" s="20">
        <f t="shared" ref="AM13:CA13" si="0">AM14+AM34+AM44+AM59+AM75+AM83+AM96+AM117+AM122</f>
        <v>0</v>
      </c>
      <c r="AN13" s="20">
        <f t="shared" si="0"/>
        <v>0</v>
      </c>
      <c r="AO13" s="20">
        <f t="shared" si="0"/>
        <v>0</v>
      </c>
      <c r="AP13" s="20">
        <f t="shared" si="0"/>
        <v>0</v>
      </c>
      <c r="AQ13" s="20">
        <f t="shared" si="0"/>
        <v>0</v>
      </c>
      <c r="AR13" s="20">
        <f t="shared" si="0"/>
        <v>79296.60000000002</v>
      </c>
      <c r="AS13" s="20">
        <f t="shared" si="0"/>
        <v>0</v>
      </c>
      <c r="AT13" s="20">
        <f t="shared" si="0"/>
        <v>0</v>
      </c>
      <c r="AU13" s="20">
        <f t="shared" si="0"/>
        <v>0</v>
      </c>
      <c r="AV13" s="20">
        <f t="shared" si="0"/>
        <v>0</v>
      </c>
      <c r="AW13" s="20">
        <f t="shared" si="0"/>
        <v>0</v>
      </c>
      <c r="AX13" s="20">
        <f t="shared" si="0"/>
        <v>0</v>
      </c>
      <c r="AY13" s="20">
        <f t="shared" si="0"/>
        <v>0</v>
      </c>
      <c r="AZ13" s="20">
        <f t="shared" si="0"/>
        <v>0</v>
      </c>
      <c r="BA13" s="20">
        <f t="shared" si="0"/>
        <v>0</v>
      </c>
      <c r="BB13" s="20">
        <f t="shared" si="0"/>
        <v>0</v>
      </c>
      <c r="BC13" s="20">
        <f t="shared" si="0"/>
        <v>0</v>
      </c>
      <c r="BD13" s="20">
        <f t="shared" si="0"/>
        <v>0</v>
      </c>
      <c r="BE13" s="20">
        <f t="shared" si="0"/>
        <v>0</v>
      </c>
      <c r="BF13" s="20">
        <f t="shared" si="0"/>
        <v>0</v>
      </c>
      <c r="BG13" s="20">
        <f t="shared" si="0"/>
        <v>0</v>
      </c>
      <c r="BH13" s="20">
        <f t="shared" si="0"/>
        <v>0</v>
      </c>
      <c r="BI13" s="20">
        <f t="shared" si="0"/>
        <v>79296.60000000002</v>
      </c>
      <c r="BJ13" s="20">
        <f t="shared" si="0"/>
        <v>0</v>
      </c>
      <c r="BK13" s="20">
        <f t="shared" si="0"/>
        <v>0</v>
      </c>
      <c r="BL13" s="20">
        <f t="shared" si="0"/>
        <v>0</v>
      </c>
      <c r="BM13" s="20">
        <f t="shared" si="0"/>
        <v>0</v>
      </c>
      <c r="BN13" s="20">
        <f t="shared" si="0"/>
        <v>0</v>
      </c>
      <c r="BO13" s="20">
        <f t="shared" si="0"/>
        <v>80547.099999999991</v>
      </c>
      <c r="BP13" s="20">
        <f t="shared" si="0"/>
        <v>0</v>
      </c>
      <c r="BQ13" s="20">
        <f t="shared" si="0"/>
        <v>0</v>
      </c>
      <c r="BR13" s="20">
        <f t="shared" si="0"/>
        <v>0</v>
      </c>
      <c r="BS13" s="20">
        <f t="shared" si="0"/>
        <v>0</v>
      </c>
      <c r="BT13" s="20">
        <f t="shared" si="0"/>
        <v>0</v>
      </c>
      <c r="BU13" s="20">
        <f t="shared" si="0"/>
        <v>0</v>
      </c>
      <c r="BV13" s="20">
        <f t="shared" si="0"/>
        <v>0</v>
      </c>
      <c r="BW13" s="20">
        <f t="shared" si="0"/>
        <v>0</v>
      </c>
      <c r="BX13" s="20">
        <f t="shared" si="0"/>
        <v>0</v>
      </c>
      <c r="BY13" s="20">
        <f t="shared" si="0"/>
        <v>0</v>
      </c>
      <c r="BZ13" s="20">
        <f t="shared" si="0"/>
        <v>0</v>
      </c>
      <c r="CA13" s="20">
        <f t="shared" si="0"/>
        <v>80547.099999999991</v>
      </c>
      <c r="CB13" s="8"/>
      <c r="CC13" s="7"/>
      <c r="CD13" s="7"/>
      <c r="CE13" s="10"/>
      <c r="CF13" s="9"/>
      <c r="CG13" s="11"/>
      <c r="CH13" s="27"/>
      <c r="CI13" s="27"/>
    </row>
    <row r="14" spans="1:87" ht="34.5" customHeight="1" thickBot="1" x14ac:dyDescent="0.3">
      <c r="A14" s="14" t="s">
        <v>31</v>
      </c>
      <c r="B14" s="15" t="s">
        <v>32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5"/>
      <c r="S14" s="15"/>
      <c r="T14" s="18" t="s">
        <v>29</v>
      </c>
      <c r="U14" s="19">
        <v>30341.200000000001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>
        <v>1579.9</v>
      </c>
      <c r="AG14" s="19"/>
      <c r="AH14" s="19"/>
      <c r="AI14" s="19"/>
      <c r="AJ14" s="19"/>
      <c r="AK14" s="19"/>
      <c r="AL14" s="20">
        <f>AL15</f>
        <v>31921.100000000002</v>
      </c>
      <c r="AM14" s="20">
        <f t="shared" ref="AM14:CA14" si="1">AM15</f>
        <v>0</v>
      </c>
      <c r="AN14" s="20">
        <f t="shared" si="1"/>
        <v>0</v>
      </c>
      <c r="AO14" s="20">
        <f t="shared" si="1"/>
        <v>0</v>
      </c>
      <c r="AP14" s="20">
        <f t="shared" si="1"/>
        <v>0</v>
      </c>
      <c r="AQ14" s="20">
        <f t="shared" si="1"/>
        <v>0</v>
      </c>
      <c r="AR14" s="20">
        <f t="shared" si="1"/>
        <v>28229.5</v>
      </c>
      <c r="AS14" s="20">
        <f t="shared" si="1"/>
        <v>0</v>
      </c>
      <c r="AT14" s="20">
        <f t="shared" si="1"/>
        <v>0</v>
      </c>
      <c r="AU14" s="20">
        <f t="shared" si="1"/>
        <v>0</v>
      </c>
      <c r="AV14" s="20">
        <f t="shared" si="1"/>
        <v>0</v>
      </c>
      <c r="AW14" s="20">
        <f t="shared" si="1"/>
        <v>0</v>
      </c>
      <c r="AX14" s="20">
        <f t="shared" si="1"/>
        <v>0</v>
      </c>
      <c r="AY14" s="20">
        <f t="shared" si="1"/>
        <v>0</v>
      </c>
      <c r="AZ14" s="20">
        <f t="shared" si="1"/>
        <v>0</v>
      </c>
      <c r="BA14" s="20">
        <f t="shared" si="1"/>
        <v>0</v>
      </c>
      <c r="BB14" s="20">
        <f t="shared" si="1"/>
        <v>0</v>
      </c>
      <c r="BC14" s="20">
        <f t="shared" si="1"/>
        <v>0</v>
      </c>
      <c r="BD14" s="20">
        <f t="shared" si="1"/>
        <v>0</v>
      </c>
      <c r="BE14" s="20">
        <f t="shared" si="1"/>
        <v>0</v>
      </c>
      <c r="BF14" s="20">
        <f t="shared" si="1"/>
        <v>0</v>
      </c>
      <c r="BG14" s="20">
        <f t="shared" si="1"/>
        <v>0</v>
      </c>
      <c r="BH14" s="20">
        <f t="shared" si="1"/>
        <v>0</v>
      </c>
      <c r="BI14" s="20">
        <f t="shared" si="1"/>
        <v>28229.5</v>
      </c>
      <c r="BJ14" s="20">
        <f t="shared" si="1"/>
        <v>0</v>
      </c>
      <c r="BK14" s="20">
        <f t="shared" si="1"/>
        <v>0</v>
      </c>
      <c r="BL14" s="20">
        <f t="shared" si="1"/>
        <v>0</v>
      </c>
      <c r="BM14" s="20">
        <f t="shared" si="1"/>
        <v>0</v>
      </c>
      <c r="BN14" s="20">
        <f t="shared" si="1"/>
        <v>0</v>
      </c>
      <c r="BO14" s="20">
        <f t="shared" si="1"/>
        <v>27718.5</v>
      </c>
      <c r="BP14" s="20">
        <f t="shared" si="1"/>
        <v>0</v>
      </c>
      <c r="BQ14" s="20">
        <f t="shared" si="1"/>
        <v>0</v>
      </c>
      <c r="BR14" s="20">
        <f t="shared" si="1"/>
        <v>0</v>
      </c>
      <c r="BS14" s="20">
        <f t="shared" si="1"/>
        <v>0</v>
      </c>
      <c r="BT14" s="20">
        <f t="shared" si="1"/>
        <v>0</v>
      </c>
      <c r="BU14" s="20">
        <f t="shared" si="1"/>
        <v>0</v>
      </c>
      <c r="BV14" s="20">
        <f t="shared" si="1"/>
        <v>0</v>
      </c>
      <c r="BW14" s="20">
        <f t="shared" si="1"/>
        <v>0</v>
      </c>
      <c r="BX14" s="20">
        <f t="shared" si="1"/>
        <v>0</v>
      </c>
      <c r="BY14" s="20">
        <f t="shared" si="1"/>
        <v>0</v>
      </c>
      <c r="BZ14" s="20">
        <f t="shared" si="1"/>
        <v>0</v>
      </c>
      <c r="CA14" s="20">
        <f t="shared" si="1"/>
        <v>27718.5</v>
      </c>
      <c r="CB14" s="8"/>
      <c r="CC14" s="7"/>
      <c r="CD14" s="7"/>
      <c r="CE14" s="10"/>
      <c r="CF14" s="9"/>
      <c r="CG14" s="11"/>
    </row>
    <row r="15" spans="1:87" ht="34.5" customHeight="1" thickBot="1" x14ac:dyDescent="0.3">
      <c r="A15" s="14" t="s">
        <v>33</v>
      </c>
      <c r="B15" s="15" t="s">
        <v>34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/>
      <c r="R15" s="15"/>
      <c r="S15" s="15"/>
      <c r="T15" s="18" t="s">
        <v>29</v>
      </c>
      <c r="U15" s="19">
        <v>30341.200000000001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>
        <v>1579.9</v>
      </c>
      <c r="AG15" s="19"/>
      <c r="AH15" s="19"/>
      <c r="AI15" s="19"/>
      <c r="AJ15" s="19"/>
      <c r="AK15" s="19"/>
      <c r="AL15" s="20">
        <f>AL16+AL20+AL24</f>
        <v>31921.100000000002</v>
      </c>
      <c r="AM15" s="19"/>
      <c r="AN15" s="19"/>
      <c r="AO15" s="19"/>
      <c r="AP15" s="19"/>
      <c r="AQ15" s="19"/>
      <c r="AR15" s="19">
        <v>28229.5</v>
      </c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21"/>
      <c r="BE15" s="19"/>
      <c r="BF15" s="19"/>
      <c r="BG15" s="22"/>
      <c r="BH15" s="23"/>
      <c r="BI15" s="20">
        <v>28229.5</v>
      </c>
      <c r="BJ15" s="21"/>
      <c r="BK15" s="19"/>
      <c r="BL15" s="19"/>
      <c r="BM15" s="22"/>
      <c r="BN15" s="23"/>
      <c r="BO15" s="19">
        <v>27718.5</v>
      </c>
      <c r="BP15" s="21"/>
      <c r="BQ15" s="19"/>
      <c r="BR15" s="19"/>
      <c r="BS15" s="22"/>
      <c r="BT15" s="23"/>
      <c r="BU15" s="19"/>
      <c r="BV15" s="21"/>
      <c r="BW15" s="19"/>
      <c r="BX15" s="19"/>
      <c r="BY15" s="22"/>
      <c r="BZ15" s="23"/>
      <c r="CA15" s="24">
        <v>27718.5</v>
      </c>
      <c r="CB15" s="8"/>
      <c r="CC15" s="7"/>
      <c r="CD15" s="7"/>
      <c r="CE15" s="10"/>
      <c r="CF15" s="9"/>
      <c r="CG15" s="11"/>
      <c r="CH15" s="27"/>
    </row>
    <row r="16" spans="1:87" ht="34.5" customHeight="1" x14ac:dyDescent="0.25">
      <c r="A16" s="14" t="s">
        <v>35</v>
      </c>
      <c r="B16" s="15" t="s">
        <v>36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  <c r="R16" s="15"/>
      <c r="S16" s="15"/>
      <c r="T16" s="18" t="s">
        <v>29</v>
      </c>
      <c r="U16" s="19">
        <v>8821.2000000000007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20">
        <f>AL17</f>
        <v>8821.2000000000007</v>
      </c>
      <c r="AM16" s="19"/>
      <c r="AN16" s="19"/>
      <c r="AO16" s="19"/>
      <c r="AP16" s="19"/>
      <c r="AQ16" s="19"/>
      <c r="AR16" s="19">
        <v>8709.5</v>
      </c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21"/>
      <c r="BE16" s="19"/>
      <c r="BF16" s="19"/>
      <c r="BG16" s="22"/>
      <c r="BH16" s="23"/>
      <c r="BI16" s="20">
        <v>8709.5</v>
      </c>
      <c r="BJ16" s="21"/>
      <c r="BK16" s="19"/>
      <c r="BL16" s="19"/>
      <c r="BM16" s="22"/>
      <c r="BN16" s="23"/>
      <c r="BO16" s="19">
        <v>9115.2999999999993</v>
      </c>
      <c r="BP16" s="21"/>
      <c r="BQ16" s="19"/>
      <c r="BR16" s="19"/>
      <c r="BS16" s="22"/>
      <c r="BT16" s="23"/>
      <c r="BU16" s="19"/>
      <c r="BV16" s="21"/>
      <c r="BW16" s="19"/>
      <c r="BX16" s="19"/>
      <c r="BY16" s="22"/>
      <c r="BZ16" s="23"/>
      <c r="CA16" s="24">
        <v>9115.2999999999993</v>
      </c>
      <c r="CB16" s="8"/>
      <c r="CC16" s="7"/>
      <c r="CD16" s="7"/>
      <c r="CE16" s="10"/>
      <c r="CF16" s="9"/>
      <c r="CG16" s="11"/>
    </row>
    <row r="17" spans="1:85" ht="34.5" customHeight="1" x14ac:dyDescent="0.25">
      <c r="A17" s="14" t="s">
        <v>37</v>
      </c>
      <c r="B17" s="15" t="s">
        <v>38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5"/>
      <c r="S17" s="15"/>
      <c r="T17" s="18" t="s">
        <v>29</v>
      </c>
      <c r="U17" s="19">
        <v>8821.2000000000007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>
        <f>AL18</f>
        <v>8821.2000000000007</v>
      </c>
      <c r="AM17" s="19"/>
      <c r="AN17" s="19"/>
      <c r="AO17" s="19"/>
      <c r="AP17" s="19"/>
      <c r="AQ17" s="19"/>
      <c r="AR17" s="19">
        <v>8709.5</v>
      </c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21"/>
      <c r="BE17" s="19"/>
      <c r="BF17" s="19"/>
      <c r="BG17" s="22"/>
      <c r="BH17" s="23"/>
      <c r="BI17" s="20">
        <v>8709.5</v>
      </c>
      <c r="BJ17" s="21"/>
      <c r="BK17" s="19"/>
      <c r="BL17" s="19"/>
      <c r="BM17" s="22"/>
      <c r="BN17" s="23"/>
      <c r="BO17" s="19">
        <v>9115.2999999999993</v>
      </c>
      <c r="BP17" s="21"/>
      <c r="BQ17" s="19"/>
      <c r="BR17" s="19"/>
      <c r="BS17" s="22"/>
      <c r="BT17" s="23"/>
      <c r="BU17" s="19"/>
      <c r="BV17" s="21"/>
      <c r="BW17" s="19"/>
      <c r="BX17" s="19"/>
      <c r="BY17" s="22"/>
      <c r="BZ17" s="23"/>
      <c r="CA17" s="24">
        <v>9115.2999999999993</v>
      </c>
      <c r="CB17" s="8"/>
      <c r="CC17" s="7"/>
      <c r="CD17" s="7"/>
      <c r="CE17" s="10"/>
      <c r="CF17" s="9"/>
      <c r="CG17" s="11"/>
    </row>
    <row r="18" spans="1:85" ht="34.5" customHeight="1" x14ac:dyDescent="0.25">
      <c r="A18" s="14" t="s">
        <v>39</v>
      </c>
      <c r="B18" s="15" t="s">
        <v>38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 t="s">
        <v>40</v>
      </c>
      <c r="R18" s="15"/>
      <c r="S18" s="15"/>
      <c r="T18" s="18" t="s">
        <v>29</v>
      </c>
      <c r="U18" s="19">
        <v>8821.2000000000007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20">
        <f>AL19</f>
        <v>8821.2000000000007</v>
      </c>
      <c r="AM18" s="19"/>
      <c r="AN18" s="19"/>
      <c r="AO18" s="19"/>
      <c r="AP18" s="19"/>
      <c r="AQ18" s="19"/>
      <c r="AR18" s="19">
        <v>8709.5</v>
      </c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21"/>
      <c r="BE18" s="19"/>
      <c r="BF18" s="19"/>
      <c r="BG18" s="22"/>
      <c r="BH18" s="23"/>
      <c r="BI18" s="20">
        <v>8709.5</v>
      </c>
      <c r="BJ18" s="21"/>
      <c r="BK18" s="19"/>
      <c r="BL18" s="19"/>
      <c r="BM18" s="22"/>
      <c r="BN18" s="23"/>
      <c r="BO18" s="19">
        <v>9115.2999999999993</v>
      </c>
      <c r="BP18" s="21"/>
      <c r="BQ18" s="19"/>
      <c r="BR18" s="19"/>
      <c r="BS18" s="22"/>
      <c r="BT18" s="23"/>
      <c r="BU18" s="19"/>
      <c r="BV18" s="21"/>
      <c r="BW18" s="19"/>
      <c r="BX18" s="19"/>
      <c r="BY18" s="22"/>
      <c r="BZ18" s="23"/>
      <c r="CA18" s="24">
        <v>9115.2999999999993</v>
      </c>
      <c r="CB18" s="8"/>
      <c r="CC18" s="7"/>
      <c r="CD18" s="7"/>
      <c r="CE18" s="10"/>
      <c r="CF18" s="9"/>
      <c r="CG18" s="11"/>
    </row>
    <row r="19" spans="1:85" ht="34.5" customHeight="1" x14ac:dyDescent="0.25">
      <c r="A19" s="14" t="s">
        <v>41</v>
      </c>
      <c r="B19" s="15" t="s">
        <v>38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 t="s">
        <v>42</v>
      </c>
      <c r="R19" s="15" t="s">
        <v>43</v>
      </c>
      <c r="S19" s="15" t="s">
        <v>44</v>
      </c>
      <c r="T19" s="18" t="s">
        <v>29</v>
      </c>
      <c r="U19" s="19">
        <v>8821.2000000000007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0">
        <v>8821.2000000000007</v>
      </c>
      <c r="AM19" s="19"/>
      <c r="AN19" s="19"/>
      <c r="AO19" s="19"/>
      <c r="AP19" s="19"/>
      <c r="AQ19" s="19"/>
      <c r="AR19" s="19">
        <v>8709.5</v>
      </c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21"/>
      <c r="BE19" s="19"/>
      <c r="BF19" s="19"/>
      <c r="BG19" s="22"/>
      <c r="BH19" s="23"/>
      <c r="BI19" s="20">
        <v>8709.5</v>
      </c>
      <c r="BJ19" s="21"/>
      <c r="BK19" s="19"/>
      <c r="BL19" s="19"/>
      <c r="BM19" s="22"/>
      <c r="BN19" s="23"/>
      <c r="BO19" s="19">
        <v>9115.2999999999993</v>
      </c>
      <c r="BP19" s="21"/>
      <c r="BQ19" s="19"/>
      <c r="BR19" s="19"/>
      <c r="BS19" s="22"/>
      <c r="BT19" s="23"/>
      <c r="BU19" s="19"/>
      <c r="BV19" s="21"/>
      <c r="BW19" s="19"/>
      <c r="BX19" s="19"/>
      <c r="BY19" s="22"/>
      <c r="BZ19" s="23"/>
      <c r="CA19" s="24">
        <v>9115.2999999999993</v>
      </c>
      <c r="CB19" s="8"/>
      <c r="CC19" s="7"/>
      <c r="CD19" s="7"/>
      <c r="CE19" s="10"/>
      <c r="CF19" s="9"/>
      <c r="CG19" s="11"/>
    </row>
    <row r="20" spans="1:85" ht="34.5" customHeight="1" x14ac:dyDescent="0.25">
      <c r="A20" s="14" t="s">
        <v>45</v>
      </c>
      <c r="B20" s="15" t="s">
        <v>46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5"/>
      <c r="S20" s="15"/>
      <c r="T20" s="18" t="s">
        <v>29</v>
      </c>
      <c r="U20" s="19">
        <v>3000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>
        <f>AL21</f>
        <v>3000</v>
      </c>
      <c r="AM20" s="19"/>
      <c r="AN20" s="19"/>
      <c r="AO20" s="19"/>
      <c r="AP20" s="19"/>
      <c r="AQ20" s="19"/>
      <c r="AR20" s="19">
        <v>3000</v>
      </c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21"/>
      <c r="BE20" s="19"/>
      <c r="BF20" s="19"/>
      <c r="BG20" s="22"/>
      <c r="BH20" s="23"/>
      <c r="BI20" s="20">
        <v>3000</v>
      </c>
      <c r="BJ20" s="21"/>
      <c r="BK20" s="19"/>
      <c r="BL20" s="19"/>
      <c r="BM20" s="22"/>
      <c r="BN20" s="23"/>
      <c r="BO20" s="19">
        <v>3000</v>
      </c>
      <c r="BP20" s="21"/>
      <c r="BQ20" s="19"/>
      <c r="BR20" s="19"/>
      <c r="BS20" s="22"/>
      <c r="BT20" s="23"/>
      <c r="BU20" s="19"/>
      <c r="BV20" s="21"/>
      <c r="BW20" s="19"/>
      <c r="BX20" s="19"/>
      <c r="BY20" s="22"/>
      <c r="BZ20" s="23"/>
      <c r="CA20" s="24">
        <v>3000</v>
      </c>
      <c r="CB20" s="8"/>
      <c r="CC20" s="7"/>
      <c r="CD20" s="7"/>
      <c r="CE20" s="10"/>
      <c r="CF20" s="9"/>
      <c r="CG20" s="11"/>
    </row>
    <row r="21" spans="1:85" ht="34.5" customHeight="1" x14ac:dyDescent="0.25">
      <c r="A21" s="14" t="s">
        <v>47</v>
      </c>
      <c r="B21" s="15" t="s">
        <v>48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5"/>
      <c r="S21" s="15"/>
      <c r="T21" s="18" t="s">
        <v>29</v>
      </c>
      <c r="U21" s="19">
        <v>3000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>
        <f>AL22</f>
        <v>3000</v>
      </c>
      <c r="AM21" s="19"/>
      <c r="AN21" s="19"/>
      <c r="AO21" s="19"/>
      <c r="AP21" s="19"/>
      <c r="AQ21" s="19"/>
      <c r="AR21" s="19">
        <v>3000</v>
      </c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21"/>
      <c r="BE21" s="19"/>
      <c r="BF21" s="19"/>
      <c r="BG21" s="22"/>
      <c r="BH21" s="23"/>
      <c r="BI21" s="20">
        <v>3000</v>
      </c>
      <c r="BJ21" s="21"/>
      <c r="BK21" s="19"/>
      <c r="BL21" s="19"/>
      <c r="BM21" s="22"/>
      <c r="BN21" s="23"/>
      <c r="BO21" s="19">
        <v>3000</v>
      </c>
      <c r="BP21" s="21"/>
      <c r="BQ21" s="19"/>
      <c r="BR21" s="19"/>
      <c r="BS21" s="22"/>
      <c r="BT21" s="23"/>
      <c r="BU21" s="19"/>
      <c r="BV21" s="21"/>
      <c r="BW21" s="19"/>
      <c r="BX21" s="19"/>
      <c r="BY21" s="22"/>
      <c r="BZ21" s="23"/>
      <c r="CA21" s="24">
        <v>3000</v>
      </c>
      <c r="CB21" s="8"/>
      <c r="CC21" s="7"/>
      <c r="CD21" s="7"/>
      <c r="CE21" s="10"/>
      <c r="CF21" s="9"/>
      <c r="CG21" s="11"/>
    </row>
    <row r="22" spans="1:85" ht="34.5" customHeight="1" x14ac:dyDescent="0.25">
      <c r="A22" s="14" t="s">
        <v>49</v>
      </c>
      <c r="B22" s="15" t="s">
        <v>48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 t="s">
        <v>40</v>
      </c>
      <c r="R22" s="15"/>
      <c r="S22" s="15"/>
      <c r="T22" s="18" t="s">
        <v>29</v>
      </c>
      <c r="U22" s="19">
        <v>3000</v>
      </c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20">
        <f>AL23</f>
        <v>3000</v>
      </c>
      <c r="AM22" s="19"/>
      <c r="AN22" s="19"/>
      <c r="AO22" s="19"/>
      <c r="AP22" s="19"/>
      <c r="AQ22" s="19"/>
      <c r="AR22" s="19">
        <v>3000</v>
      </c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21"/>
      <c r="BE22" s="19"/>
      <c r="BF22" s="19"/>
      <c r="BG22" s="22"/>
      <c r="BH22" s="23"/>
      <c r="BI22" s="20">
        <v>3000</v>
      </c>
      <c r="BJ22" s="21"/>
      <c r="BK22" s="19"/>
      <c r="BL22" s="19"/>
      <c r="BM22" s="22"/>
      <c r="BN22" s="23"/>
      <c r="BO22" s="19">
        <v>3000</v>
      </c>
      <c r="BP22" s="21"/>
      <c r="BQ22" s="19"/>
      <c r="BR22" s="19"/>
      <c r="BS22" s="22"/>
      <c r="BT22" s="23"/>
      <c r="BU22" s="19"/>
      <c r="BV22" s="21"/>
      <c r="BW22" s="19"/>
      <c r="BX22" s="19"/>
      <c r="BY22" s="22"/>
      <c r="BZ22" s="23"/>
      <c r="CA22" s="24">
        <v>3000</v>
      </c>
      <c r="CB22" s="8"/>
      <c r="CC22" s="7"/>
      <c r="CD22" s="7"/>
      <c r="CE22" s="10"/>
      <c r="CF22" s="9"/>
      <c r="CG22" s="11"/>
    </row>
    <row r="23" spans="1:85" ht="34.5" customHeight="1" thickBot="1" x14ac:dyDescent="0.3">
      <c r="A23" s="14" t="s">
        <v>41</v>
      </c>
      <c r="B23" s="15" t="s">
        <v>48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 t="s">
        <v>42</v>
      </c>
      <c r="R23" s="15" t="s">
        <v>43</v>
      </c>
      <c r="S23" s="15" t="s">
        <v>44</v>
      </c>
      <c r="T23" s="18" t="s">
        <v>29</v>
      </c>
      <c r="U23" s="19">
        <v>3000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20">
        <v>3000</v>
      </c>
      <c r="AM23" s="19"/>
      <c r="AN23" s="19"/>
      <c r="AO23" s="19"/>
      <c r="AP23" s="19"/>
      <c r="AQ23" s="19"/>
      <c r="AR23" s="19">
        <v>3000</v>
      </c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21"/>
      <c r="BE23" s="19"/>
      <c r="BF23" s="19"/>
      <c r="BG23" s="22"/>
      <c r="BH23" s="23"/>
      <c r="BI23" s="20">
        <v>3000</v>
      </c>
      <c r="BJ23" s="21"/>
      <c r="BK23" s="19"/>
      <c r="BL23" s="19"/>
      <c r="BM23" s="22"/>
      <c r="BN23" s="23"/>
      <c r="BO23" s="19">
        <v>3000</v>
      </c>
      <c r="BP23" s="21"/>
      <c r="BQ23" s="19"/>
      <c r="BR23" s="19"/>
      <c r="BS23" s="22"/>
      <c r="BT23" s="23"/>
      <c r="BU23" s="19"/>
      <c r="BV23" s="21"/>
      <c r="BW23" s="19"/>
      <c r="BX23" s="19"/>
      <c r="BY23" s="22"/>
      <c r="BZ23" s="23"/>
      <c r="CA23" s="24">
        <v>3000</v>
      </c>
      <c r="CB23" s="8"/>
      <c r="CC23" s="7"/>
      <c r="CD23" s="7"/>
      <c r="CE23" s="10"/>
      <c r="CF23" s="9"/>
      <c r="CG23" s="11"/>
    </row>
    <row r="24" spans="1:85" ht="34.5" customHeight="1" thickBot="1" x14ac:dyDescent="0.3">
      <c r="A24" s="14" t="s">
        <v>50</v>
      </c>
      <c r="B24" s="15" t="s">
        <v>51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5"/>
      <c r="S24" s="15"/>
      <c r="T24" s="18" t="s">
        <v>29</v>
      </c>
      <c r="U24" s="19">
        <v>18520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>
        <v>1579.9</v>
      </c>
      <c r="AG24" s="19"/>
      <c r="AH24" s="19"/>
      <c r="AI24" s="19"/>
      <c r="AJ24" s="19"/>
      <c r="AK24" s="19"/>
      <c r="AL24" s="20">
        <f>AL25+AL28+AL31</f>
        <v>20099.900000000001</v>
      </c>
      <c r="AM24" s="20">
        <f t="shared" ref="AM24:CA24" si="2">AM25+AM28</f>
        <v>0</v>
      </c>
      <c r="AN24" s="20">
        <f t="shared" si="2"/>
        <v>0</v>
      </c>
      <c r="AO24" s="20">
        <f t="shared" si="2"/>
        <v>0</v>
      </c>
      <c r="AP24" s="20">
        <f t="shared" si="2"/>
        <v>0</v>
      </c>
      <c r="AQ24" s="20">
        <f t="shared" si="2"/>
        <v>0</v>
      </c>
      <c r="AR24" s="20">
        <f t="shared" si="2"/>
        <v>16500</v>
      </c>
      <c r="AS24" s="20">
        <f t="shared" si="2"/>
        <v>0</v>
      </c>
      <c r="AT24" s="20">
        <f t="shared" si="2"/>
        <v>0</v>
      </c>
      <c r="AU24" s="20">
        <f t="shared" si="2"/>
        <v>0</v>
      </c>
      <c r="AV24" s="20">
        <f t="shared" si="2"/>
        <v>0</v>
      </c>
      <c r="AW24" s="20">
        <f t="shared" si="2"/>
        <v>0</v>
      </c>
      <c r="AX24" s="20">
        <f t="shared" si="2"/>
        <v>0</v>
      </c>
      <c r="AY24" s="20">
        <f t="shared" si="2"/>
        <v>0</v>
      </c>
      <c r="AZ24" s="20">
        <f t="shared" si="2"/>
        <v>0</v>
      </c>
      <c r="BA24" s="20">
        <f t="shared" si="2"/>
        <v>0</v>
      </c>
      <c r="BB24" s="20">
        <f t="shared" si="2"/>
        <v>0</v>
      </c>
      <c r="BC24" s="20">
        <f t="shared" si="2"/>
        <v>0</v>
      </c>
      <c r="BD24" s="20">
        <f t="shared" si="2"/>
        <v>0</v>
      </c>
      <c r="BE24" s="20">
        <f t="shared" si="2"/>
        <v>0</v>
      </c>
      <c r="BF24" s="20">
        <f t="shared" si="2"/>
        <v>0</v>
      </c>
      <c r="BG24" s="20">
        <f t="shared" si="2"/>
        <v>0</v>
      </c>
      <c r="BH24" s="20">
        <f t="shared" si="2"/>
        <v>0</v>
      </c>
      <c r="BI24" s="20">
        <f t="shared" si="2"/>
        <v>16500</v>
      </c>
      <c r="BJ24" s="20">
        <f t="shared" si="2"/>
        <v>0</v>
      </c>
      <c r="BK24" s="20">
        <f t="shared" si="2"/>
        <v>0</v>
      </c>
      <c r="BL24" s="20">
        <f t="shared" si="2"/>
        <v>0</v>
      </c>
      <c r="BM24" s="20">
        <f t="shared" si="2"/>
        <v>0</v>
      </c>
      <c r="BN24" s="20">
        <f t="shared" si="2"/>
        <v>0</v>
      </c>
      <c r="BO24" s="20">
        <f t="shared" si="2"/>
        <v>15583.2</v>
      </c>
      <c r="BP24" s="20">
        <f t="shared" si="2"/>
        <v>0</v>
      </c>
      <c r="BQ24" s="20">
        <f t="shared" si="2"/>
        <v>0</v>
      </c>
      <c r="BR24" s="20">
        <f t="shared" si="2"/>
        <v>0</v>
      </c>
      <c r="BS24" s="20">
        <f t="shared" si="2"/>
        <v>0</v>
      </c>
      <c r="BT24" s="20">
        <f t="shared" si="2"/>
        <v>0</v>
      </c>
      <c r="BU24" s="20">
        <f t="shared" si="2"/>
        <v>0</v>
      </c>
      <c r="BV24" s="20">
        <f t="shared" si="2"/>
        <v>0</v>
      </c>
      <c r="BW24" s="20">
        <f t="shared" si="2"/>
        <v>0</v>
      </c>
      <c r="BX24" s="20">
        <f t="shared" si="2"/>
        <v>0</v>
      </c>
      <c r="BY24" s="20">
        <f t="shared" si="2"/>
        <v>0</v>
      </c>
      <c r="BZ24" s="20">
        <f t="shared" si="2"/>
        <v>0</v>
      </c>
      <c r="CA24" s="20">
        <f t="shared" si="2"/>
        <v>15583.2</v>
      </c>
      <c r="CB24" s="8"/>
      <c r="CC24" s="7"/>
      <c r="CD24" s="7"/>
      <c r="CE24" s="10"/>
      <c r="CF24" s="9"/>
      <c r="CG24" s="11"/>
    </row>
    <row r="25" spans="1:85" ht="34.5" customHeight="1" thickBot="1" x14ac:dyDescent="0.3">
      <c r="A25" s="14" t="s">
        <v>52</v>
      </c>
      <c r="B25" s="15" t="s">
        <v>53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5"/>
      <c r="S25" s="15"/>
      <c r="T25" s="18" t="s">
        <v>29</v>
      </c>
      <c r="U25" s="19">
        <v>18500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>
        <v>1579.9</v>
      </c>
      <c r="AG25" s="19"/>
      <c r="AH25" s="19"/>
      <c r="AI25" s="19"/>
      <c r="AJ25" s="19"/>
      <c r="AK25" s="19"/>
      <c r="AL25" s="20">
        <f>AL26</f>
        <v>19996.400000000001</v>
      </c>
      <c r="AM25" s="20">
        <f t="shared" ref="AM25:CA26" si="3">AM26</f>
        <v>0</v>
      </c>
      <c r="AN25" s="20">
        <f t="shared" si="3"/>
        <v>0</v>
      </c>
      <c r="AO25" s="20">
        <f t="shared" si="3"/>
        <v>0</v>
      </c>
      <c r="AP25" s="20">
        <f t="shared" si="3"/>
        <v>0</v>
      </c>
      <c r="AQ25" s="20">
        <f t="shared" si="3"/>
        <v>0</v>
      </c>
      <c r="AR25" s="20">
        <f t="shared" si="3"/>
        <v>16500</v>
      </c>
      <c r="AS25" s="20">
        <f t="shared" si="3"/>
        <v>0</v>
      </c>
      <c r="AT25" s="20">
        <f t="shared" si="3"/>
        <v>0</v>
      </c>
      <c r="AU25" s="20">
        <f t="shared" si="3"/>
        <v>0</v>
      </c>
      <c r="AV25" s="20">
        <f t="shared" si="3"/>
        <v>0</v>
      </c>
      <c r="AW25" s="20">
        <f t="shared" si="3"/>
        <v>0</v>
      </c>
      <c r="AX25" s="20">
        <f t="shared" si="3"/>
        <v>0</v>
      </c>
      <c r="AY25" s="20">
        <f t="shared" si="3"/>
        <v>0</v>
      </c>
      <c r="AZ25" s="20">
        <f t="shared" si="3"/>
        <v>0</v>
      </c>
      <c r="BA25" s="20">
        <f t="shared" si="3"/>
        <v>0</v>
      </c>
      <c r="BB25" s="20">
        <f t="shared" si="3"/>
        <v>0</v>
      </c>
      <c r="BC25" s="20">
        <f t="shared" si="3"/>
        <v>0</v>
      </c>
      <c r="BD25" s="20">
        <f t="shared" si="3"/>
        <v>0</v>
      </c>
      <c r="BE25" s="20">
        <f t="shared" si="3"/>
        <v>0</v>
      </c>
      <c r="BF25" s="20">
        <f t="shared" si="3"/>
        <v>0</v>
      </c>
      <c r="BG25" s="20">
        <f t="shared" si="3"/>
        <v>0</v>
      </c>
      <c r="BH25" s="20">
        <f t="shared" si="3"/>
        <v>0</v>
      </c>
      <c r="BI25" s="20">
        <f t="shared" si="3"/>
        <v>16500</v>
      </c>
      <c r="BJ25" s="20">
        <f t="shared" si="3"/>
        <v>0</v>
      </c>
      <c r="BK25" s="20">
        <f t="shared" si="3"/>
        <v>0</v>
      </c>
      <c r="BL25" s="20">
        <f t="shared" si="3"/>
        <v>0</v>
      </c>
      <c r="BM25" s="20">
        <f t="shared" si="3"/>
        <v>0</v>
      </c>
      <c r="BN25" s="20">
        <f t="shared" si="3"/>
        <v>0</v>
      </c>
      <c r="BO25" s="20">
        <f t="shared" si="3"/>
        <v>15583.2</v>
      </c>
      <c r="BP25" s="20">
        <f t="shared" si="3"/>
        <v>0</v>
      </c>
      <c r="BQ25" s="20">
        <f t="shared" si="3"/>
        <v>0</v>
      </c>
      <c r="BR25" s="20">
        <f t="shared" si="3"/>
        <v>0</v>
      </c>
      <c r="BS25" s="20">
        <f t="shared" si="3"/>
        <v>0</v>
      </c>
      <c r="BT25" s="20">
        <f t="shared" si="3"/>
        <v>0</v>
      </c>
      <c r="BU25" s="20">
        <f t="shared" si="3"/>
        <v>0</v>
      </c>
      <c r="BV25" s="20">
        <f t="shared" si="3"/>
        <v>0</v>
      </c>
      <c r="BW25" s="20">
        <f t="shared" si="3"/>
        <v>0</v>
      </c>
      <c r="BX25" s="20">
        <f t="shared" si="3"/>
        <v>0</v>
      </c>
      <c r="BY25" s="20">
        <f t="shared" si="3"/>
        <v>0</v>
      </c>
      <c r="BZ25" s="20">
        <f t="shared" si="3"/>
        <v>0</v>
      </c>
      <c r="CA25" s="20">
        <f t="shared" si="3"/>
        <v>15583.2</v>
      </c>
      <c r="CB25" s="8"/>
      <c r="CC25" s="7"/>
      <c r="CD25" s="7"/>
      <c r="CE25" s="10"/>
      <c r="CF25" s="9"/>
      <c r="CG25" s="11"/>
    </row>
    <row r="26" spans="1:85" ht="45" customHeight="1" thickBot="1" x14ac:dyDescent="0.3">
      <c r="A26" s="14" t="s">
        <v>54</v>
      </c>
      <c r="B26" s="15" t="s">
        <v>53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 t="s">
        <v>40</v>
      </c>
      <c r="R26" s="15"/>
      <c r="S26" s="15"/>
      <c r="T26" s="18" t="s">
        <v>29</v>
      </c>
      <c r="U26" s="19">
        <v>18500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>
        <v>1579.9</v>
      </c>
      <c r="AG26" s="19"/>
      <c r="AH26" s="19"/>
      <c r="AI26" s="19"/>
      <c r="AJ26" s="19"/>
      <c r="AK26" s="19"/>
      <c r="AL26" s="20">
        <f>AL27</f>
        <v>19996.400000000001</v>
      </c>
      <c r="AM26" s="20">
        <f t="shared" si="3"/>
        <v>0</v>
      </c>
      <c r="AN26" s="20">
        <f t="shared" si="3"/>
        <v>0</v>
      </c>
      <c r="AO26" s="20">
        <f t="shared" si="3"/>
        <v>0</v>
      </c>
      <c r="AP26" s="20">
        <f t="shared" si="3"/>
        <v>0</v>
      </c>
      <c r="AQ26" s="20">
        <f t="shared" si="3"/>
        <v>0</v>
      </c>
      <c r="AR26" s="20">
        <f t="shared" si="3"/>
        <v>16500</v>
      </c>
      <c r="AS26" s="20">
        <f t="shared" si="3"/>
        <v>0</v>
      </c>
      <c r="AT26" s="20">
        <f t="shared" si="3"/>
        <v>0</v>
      </c>
      <c r="AU26" s="20">
        <f t="shared" si="3"/>
        <v>0</v>
      </c>
      <c r="AV26" s="20">
        <f t="shared" si="3"/>
        <v>0</v>
      </c>
      <c r="AW26" s="20">
        <f t="shared" si="3"/>
        <v>0</v>
      </c>
      <c r="AX26" s="20">
        <f t="shared" si="3"/>
        <v>0</v>
      </c>
      <c r="AY26" s="20">
        <f t="shared" si="3"/>
        <v>0</v>
      </c>
      <c r="AZ26" s="20">
        <f t="shared" si="3"/>
        <v>0</v>
      </c>
      <c r="BA26" s="20">
        <f t="shared" si="3"/>
        <v>0</v>
      </c>
      <c r="BB26" s="20">
        <f t="shared" si="3"/>
        <v>0</v>
      </c>
      <c r="BC26" s="20">
        <f t="shared" si="3"/>
        <v>0</v>
      </c>
      <c r="BD26" s="20">
        <f t="shared" si="3"/>
        <v>0</v>
      </c>
      <c r="BE26" s="20">
        <f t="shared" si="3"/>
        <v>0</v>
      </c>
      <c r="BF26" s="20">
        <f t="shared" si="3"/>
        <v>0</v>
      </c>
      <c r="BG26" s="20">
        <f t="shared" si="3"/>
        <v>0</v>
      </c>
      <c r="BH26" s="20">
        <f t="shared" si="3"/>
        <v>0</v>
      </c>
      <c r="BI26" s="20">
        <f t="shared" si="3"/>
        <v>16500</v>
      </c>
      <c r="BJ26" s="20">
        <f t="shared" si="3"/>
        <v>0</v>
      </c>
      <c r="BK26" s="20">
        <f t="shared" si="3"/>
        <v>0</v>
      </c>
      <c r="BL26" s="20">
        <f t="shared" si="3"/>
        <v>0</v>
      </c>
      <c r="BM26" s="20">
        <f t="shared" si="3"/>
        <v>0</v>
      </c>
      <c r="BN26" s="20">
        <f t="shared" si="3"/>
        <v>0</v>
      </c>
      <c r="BO26" s="20">
        <f t="shared" si="3"/>
        <v>15583.2</v>
      </c>
      <c r="BP26" s="20">
        <f t="shared" si="3"/>
        <v>0</v>
      </c>
      <c r="BQ26" s="20">
        <f t="shared" si="3"/>
        <v>0</v>
      </c>
      <c r="BR26" s="20">
        <f t="shared" si="3"/>
        <v>0</v>
      </c>
      <c r="BS26" s="20">
        <f t="shared" si="3"/>
        <v>0</v>
      </c>
      <c r="BT26" s="20">
        <f t="shared" si="3"/>
        <v>0</v>
      </c>
      <c r="BU26" s="20">
        <f t="shared" si="3"/>
        <v>0</v>
      </c>
      <c r="BV26" s="20">
        <f t="shared" si="3"/>
        <v>0</v>
      </c>
      <c r="BW26" s="20">
        <f t="shared" si="3"/>
        <v>0</v>
      </c>
      <c r="BX26" s="20">
        <f t="shared" si="3"/>
        <v>0</v>
      </c>
      <c r="BY26" s="20">
        <f t="shared" si="3"/>
        <v>0</v>
      </c>
      <c r="BZ26" s="20">
        <f t="shared" si="3"/>
        <v>0</v>
      </c>
      <c r="CA26" s="20">
        <f t="shared" si="3"/>
        <v>15583.2</v>
      </c>
      <c r="CB26" s="8"/>
      <c r="CC26" s="7"/>
      <c r="CD26" s="7"/>
      <c r="CE26" s="10"/>
      <c r="CF26" s="9"/>
      <c r="CG26" s="11"/>
    </row>
    <row r="27" spans="1:85" ht="34.5" customHeight="1" thickBot="1" x14ac:dyDescent="0.3">
      <c r="A27" s="14" t="s">
        <v>41</v>
      </c>
      <c r="B27" s="15" t="s">
        <v>53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 t="s">
        <v>42</v>
      </c>
      <c r="R27" s="15" t="s">
        <v>43</v>
      </c>
      <c r="S27" s="15" t="s">
        <v>44</v>
      </c>
      <c r="T27" s="18" t="s">
        <v>29</v>
      </c>
      <c r="U27" s="19">
        <v>18500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>
        <v>1579.9</v>
      </c>
      <c r="AG27" s="19"/>
      <c r="AH27" s="19"/>
      <c r="AI27" s="19"/>
      <c r="AJ27" s="19"/>
      <c r="AK27" s="19"/>
      <c r="AL27" s="20">
        <f>20079.9-83.5</f>
        <v>19996.400000000001</v>
      </c>
      <c r="AM27" s="19"/>
      <c r="AN27" s="19"/>
      <c r="AO27" s="19"/>
      <c r="AP27" s="19"/>
      <c r="AQ27" s="19"/>
      <c r="AR27" s="19">
        <v>16500</v>
      </c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1"/>
      <c r="BE27" s="19"/>
      <c r="BF27" s="19"/>
      <c r="BG27" s="22"/>
      <c r="BH27" s="23"/>
      <c r="BI27" s="20">
        <v>16500</v>
      </c>
      <c r="BJ27" s="21"/>
      <c r="BK27" s="19"/>
      <c r="BL27" s="19"/>
      <c r="BM27" s="22"/>
      <c r="BN27" s="23"/>
      <c r="BO27" s="19">
        <v>15583.2</v>
      </c>
      <c r="BP27" s="21"/>
      <c r="BQ27" s="19"/>
      <c r="BR27" s="19"/>
      <c r="BS27" s="22"/>
      <c r="BT27" s="23"/>
      <c r="BU27" s="19"/>
      <c r="BV27" s="21"/>
      <c r="BW27" s="19"/>
      <c r="BX27" s="19"/>
      <c r="BY27" s="22"/>
      <c r="BZ27" s="23"/>
      <c r="CA27" s="24">
        <v>15583.2</v>
      </c>
      <c r="CB27" s="8"/>
      <c r="CC27" s="7"/>
      <c r="CD27" s="7"/>
      <c r="CE27" s="10"/>
      <c r="CF27" s="9"/>
      <c r="CG27" s="11"/>
    </row>
    <row r="28" spans="1:85" ht="34.5" customHeight="1" thickBot="1" x14ac:dyDescent="0.3">
      <c r="A28" s="14" t="s">
        <v>52</v>
      </c>
      <c r="B28" s="15" t="s">
        <v>225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5"/>
      <c r="S28" s="15"/>
      <c r="T28" s="18" t="s">
        <v>29</v>
      </c>
      <c r="U28" s="19">
        <v>18500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>
        <v>1579.9</v>
      </c>
      <c r="AG28" s="19"/>
      <c r="AH28" s="19"/>
      <c r="AI28" s="19"/>
      <c r="AJ28" s="19"/>
      <c r="AK28" s="19"/>
      <c r="AL28" s="20">
        <f>AL29</f>
        <v>83.5</v>
      </c>
      <c r="AM28" s="20">
        <f t="shared" ref="AM28:CA29" si="4">AM29</f>
        <v>0</v>
      </c>
      <c r="AN28" s="20">
        <f t="shared" si="4"/>
        <v>0</v>
      </c>
      <c r="AO28" s="20">
        <f t="shared" si="4"/>
        <v>0</v>
      </c>
      <c r="AP28" s="20">
        <f t="shared" si="4"/>
        <v>0</v>
      </c>
      <c r="AQ28" s="20">
        <f t="shared" si="4"/>
        <v>0</v>
      </c>
      <c r="AR28" s="20">
        <f t="shared" si="4"/>
        <v>0</v>
      </c>
      <c r="AS28" s="20">
        <f t="shared" si="4"/>
        <v>0</v>
      </c>
      <c r="AT28" s="20">
        <f t="shared" si="4"/>
        <v>0</v>
      </c>
      <c r="AU28" s="20">
        <f t="shared" si="4"/>
        <v>0</v>
      </c>
      <c r="AV28" s="20">
        <f t="shared" si="4"/>
        <v>0</v>
      </c>
      <c r="AW28" s="20">
        <f t="shared" si="4"/>
        <v>0</v>
      </c>
      <c r="AX28" s="20">
        <f t="shared" si="4"/>
        <v>0</v>
      </c>
      <c r="AY28" s="20">
        <f t="shared" si="4"/>
        <v>0</v>
      </c>
      <c r="AZ28" s="20">
        <f t="shared" si="4"/>
        <v>0</v>
      </c>
      <c r="BA28" s="20">
        <f t="shared" si="4"/>
        <v>0</v>
      </c>
      <c r="BB28" s="20">
        <f t="shared" si="4"/>
        <v>0</v>
      </c>
      <c r="BC28" s="20">
        <f t="shared" si="4"/>
        <v>0</v>
      </c>
      <c r="BD28" s="20">
        <f t="shared" si="4"/>
        <v>0</v>
      </c>
      <c r="BE28" s="20">
        <f t="shared" si="4"/>
        <v>0</v>
      </c>
      <c r="BF28" s="20">
        <f t="shared" si="4"/>
        <v>0</v>
      </c>
      <c r="BG28" s="20">
        <f t="shared" si="4"/>
        <v>0</v>
      </c>
      <c r="BH28" s="20">
        <f t="shared" si="4"/>
        <v>0</v>
      </c>
      <c r="BI28" s="20">
        <f t="shared" si="4"/>
        <v>0</v>
      </c>
      <c r="BJ28" s="20">
        <f t="shared" si="4"/>
        <v>0</v>
      </c>
      <c r="BK28" s="20">
        <f t="shared" si="4"/>
        <v>0</v>
      </c>
      <c r="BL28" s="20">
        <f t="shared" si="4"/>
        <v>0</v>
      </c>
      <c r="BM28" s="20">
        <f t="shared" si="4"/>
        <v>0</v>
      </c>
      <c r="BN28" s="20">
        <f t="shared" si="4"/>
        <v>0</v>
      </c>
      <c r="BO28" s="20">
        <f t="shared" si="4"/>
        <v>0</v>
      </c>
      <c r="BP28" s="20">
        <f t="shared" si="4"/>
        <v>0</v>
      </c>
      <c r="BQ28" s="20">
        <f t="shared" si="4"/>
        <v>0</v>
      </c>
      <c r="BR28" s="20">
        <f t="shared" si="4"/>
        <v>0</v>
      </c>
      <c r="BS28" s="20">
        <f t="shared" si="4"/>
        <v>0</v>
      </c>
      <c r="BT28" s="20">
        <f t="shared" si="4"/>
        <v>0</v>
      </c>
      <c r="BU28" s="20">
        <f t="shared" si="4"/>
        <v>0</v>
      </c>
      <c r="BV28" s="20">
        <f t="shared" si="4"/>
        <v>0</v>
      </c>
      <c r="BW28" s="20">
        <f t="shared" si="4"/>
        <v>0</v>
      </c>
      <c r="BX28" s="20">
        <f t="shared" si="4"/>
        <v>0</v>
      </c>
      <c r="BY28" s="20">
        <f t="shared" si="4"/>
        <v>0</v>
      </c>
      <c r="BZ28" s="20">
        <f t="shared" si="4"/>
        <v>0</v>
      </c>
      <c r="CA28" s="20">
        <f t="shared" si="4"/>
        <v>0</v>
      </c>
      <c r="CB28" s="8"/>
      <c r="CC28" s="7"/>
      <c r="CD28" s="7"/>
      <c r="CE28" s="10"/>
      <c r="CF28" s="9"/>
      <c r="CG28" s="11"/>
    </row>
    <row r="29" spans="1:85" ht="48" customHeight="1" thickBot="1" x14ac:dyDescent="0.3">
      <c r="A29" s="14" t="s">
        <v>54</v>
      </c>
      <c r="B29" s="15" t="s">
        <v>225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 t="s">
        <v>40</v>
      </c>
      <c r="R29" s="15"/>
      <c r="S29" s="15"/>
      <c r="T29" s="18" t="s">
        <v>29</v>
      </c>
      <c r="U29" s="19">
        <v>18500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>
        <v>1579.9</v>
      </c>
      <c r="AG29" s="19"/>
      <c r="AH29" s="19"/>
      <c r="AI29" s="19"/>
      <c r="AJ29" s="19"/>
      <c r="AK29" s="19"/>
      <c r="AL29" s="20">
        <f>AL30</f>
        <v>83.5</v>
      </c>
      <c r="AM29" s="20">
        <f t="shared" si="4"/>
        <v>0</v>
      </c>
      <c r="AN29" s="20">
        <f t="shared" si="4"/>
        <v>0</v>
      </c>
      <c r="AO29" s="20">
        <f t="shared" si="4"/>
        <v>0</v>
      </c>
      <c r="AP29" s="20">
        <f t="shared" si="4"/>
        <v>0</v>
      </c>
      <c r="AQ29" s="20">
        <f t="shared" si="4"/>
        <v>0</v>
      </c>
      <c r="AR29" s="20">
        <f t="shared" si="4"/>
        <v>0</v>
      </c>
      <c r="AS29" s="20">
        <f t="shared" si="4"/>
        <v>0</v>
      </c>
      <c r="AT29" s="20">
        <f t="shared" si="4"/>
        <v>0</v>
      </c>
      <c r="AU29" s="20">
        <f t="shared" si="4"/>
        <v>0</v>
      </c>
      <c r="AV29" s="20">
        <f t="shared" si="4"/>
        <v>0</v>
      </c>
      <c r="AW29" s="20">
        <f t="shared" si="4"/>
        <v>0</v>
      </c>
      <c r="AX29" s="20">
        <f t="shared" si="4"/>
        <v>0</v>
      </c>
      <c r="AY29" s="20">
        <f t="shared" si="4"/>
        <v>0</v>
      </c>
      <c r="AZ29" s="20">
        <f t="shared" si="4"/>
        <v>0</v>
      </c>
      <c r="BA29" s="20">
        <f t="shared" si="4"/>
        <v>0</v>
      </c>
      <c r="BB29" s="20">
        <f t="shared" si="4"/>
        <v>0</v>
      </c>
      <c r="BC29" s="20">
        <f t="shared" si="4"/>
        <v>0</v>
      </c>
      <c r="BD29" s="20">
        <f t="shared" si="4"/>
        <v>0</v>
      </c>
      <c r="BE29" s="20">
        <f t="shared" si="4"/>
        <v>0</v>
      </c>
      <c r="BF29" s="20">
        <f t="shared" si="4"/>
        <v>0</v>
      </c>
      <c r="BG29" s="20">
        <f t="shared" si="4"/>
        <v>0</v>
      </c>
      <c r="BH29" s="20">
        <f t="shared" si="4"/>
        <v>0</v>
      </c>
      <c r="BI29" s="20">
        <f t="shared" si="4"/>
        <v>0</v>
      </c>
      <c r="BJ29" s="20">
        <f t="shared" si="4"/>
        <v>0</v>
      </c>
      <c r="BK29" s="20">
        <f t="shared" si="4"/>
        <v>0</v>
      </c>
      <c r="BL29" s="20">
        <f t="shared" si="4"/>
        <v>0</v>
      </c>
      <c r="BM29" s="20">
        <f t="shared" si="4"/>
        <v>0</v>
      </c>
      <c r="BN29" s="20">
        <f t="shared" si="4"/>
        <v>0</v>
      </c>
      <c r="BO29" s="20">
        <f t="shared" si="4"/>
        <v>0</v>
      </c>
      <c r="BP29" s="20">
        <f t="shared" si="4"/>
        <v>0</v>
      </c>
      <c r="BQ29" s="20">
        <f t="shared" si="4"/>
        <v>0</v>
      </c>
      <c r="BR29" s="20">
        <f t="shared" si="4"/>
        <v>0</v>
      </c>
      <c r="BS29" s="20">
        <f t="shared" si="4"/>
        <v>0</v>
      </c>
      <c r="BT29" s="20">
        <f t="shared" si="4"/>
        <v>0</v>
      </c>
      <c r="BU29" s="20">
        <f t="shared" si="4"/>
        <v>0</v>
      </c>
      <c r="BV29" s="20">
        <f t="shared" si="4"/>
        <v>0</v>
      </c>
      <c r="BW29" s="20">
        <f t="shared" si="4"/>
        <v>0</v>
      </c>
      <c r="BX29" s="20">
        <f t="shared" si="4"/>
        <v>0</v>
      </c>
      <c r="BY29" s="20">
        <f t="shared" si="4"/>
        <v>0</v>
      </c>
      <c r="BZ29" s="20">
        <f t="shared" si="4"/>
        <v>0</v>
      </c>
      <c r="CA29" s="20">
        <f t="shared" si="4"/>
        <v>0</v>
      </c>
      <c r="CB29" s="8"/>
      <c r="CC29" s="7"/>
      <c r="CD29" s="7"/>
      <c r="CE29" s="10"/>
      <c r="CF29" s="9"/>
      <c r="CG29" s="11"/>
    </row>
    <row r="30" spans="1:85" ht="34.5" customHeight="1" thickBot="1" x14ac:dyDescent="0.3">
      <c r="A30" s="14" t="s">
        <v>41</v>
      </c>
      <c r="B30" s="15" t="s">
        <v>225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 t="s">
        <v>42</v>
      </c>
      <c r="R30" s="15" t="s">
        <v>43</v>
      </c>
      <c r="S30" s="15" t="s">
        <v>44</v>
      </c>
      <c r="T30" s="18" t="s">
        <v>29</v>
      </c>
      <c r="U30" s="19">
        <v>18500</v>
      </c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>
        <v>1579.9</v>
      </c>
      <c r="AG30" s="19"/>
      <c r="AH30" s="19"/>
      <c r="AI30" s="19"/>
      <c r="AJ30" s="19"/>
      <c r="AK30" s="19"/>
      <c r="AL30" s="20">
        <v>83.5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1"/>
      <c r="BE30" s="19"/>
      <c r="BF30" s="19"/>
      <c r="BG30" s="22"/>
      <c r="BH30" s="23"/>
      <c r="BI30" s="20">
        <v>0</v>
      </c>
      <c r="BJ30" s="21"/>
      <c r="BK30" s="19"/>
      <c r="BL30" s="19"/>
      <c r="BM30" s="22"/>
      <c r="BN30" s="23"/>
      <c r="BO30" s="19"/>
      <c r="BP30" s="21"/>
      <c r="BQ30" s="19"/>
      <c r="BR30" s="19"/>
      <c r="BS30" s="22"/>
      <c r="BT30" s="23"/>
      <c r="BU30" s="19"/>
      <c r="BV30" s="21"/>
      <c r="BW30" s="19"/>
      <c r="BX30" s="19"/>
      <c r="BY30" s="22"/>
      <c r="BZ30" s="23"/>
      <c r="CA30" s="24">
        <v>0</v>
      </c>
      <c r="CB30" s="8"/>
      <c r="CC30" s="7"/>
      <c r="CD30" s="7"/>
      <c r="CE30" s="10"/>
      <c r="CF30" s="9"/>
      <c r="CG30" s="11"/>
    </row>
    <row r="31" spans="1:85" ht="34.5" customHeight="1" thickBot="1" x14ac:dyDescent="0.3">
      <c r="A31" s="14" t="s">
        <v>55</v>
      </c>
      <c r="B31" s="15" t="s">
        <v>56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5"/>
      <c r="S31" s="15"/>
      <c r="T31" s="18" t="s">
        <v>29</v>
      </c>
      <c r="U31" s="19">
        <v>20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0">
        <f>AL32</f>
        <v>20</v>
      </c>
      <c r="AM31" s="20">
        <f t="shared" ref="AM31:CA32" si="5">AM32</f>
        <v>0</v>
      </c>
      <c r="AN31" s="20">
        <f t="shared" si="5"/>
        <v>0</v>
      </c>
      <c r="AO31" s="20">
        <f t="shared" si="5"/>
        <v>0</v>
      </c>
      <c r="AP31" s="20">
        <f t="shared" si="5"/>
        <v>0</v>
      </c>
      <c r="AQ31" s="20">
        <f t="shared" si="5"/>
        <v>0</v>
      </c>
      <c r="AR31" s="20">
        <f t="shared" si="5"/>
        <v>20</v>
      </c>
      <c r="AS31" s="20">
        <f t="shared" si="5"/>
        <v>0</v>
      </c>
      <c r="AT31" s="20">
        <f t="shared" si="5"/>
        <v>0</v>
      </c>
      <c r="AU31" s="20">
        <f t="shared" si="5"/>
        <v>0</v>
      </c>
      <c r="AV31" s="20">
        <f t="shared" si="5"/>
        <v>0</v>
      </c>
      <c r="AW31" s="20">
        <f t="shared" si="5"/>
        <v>0</v>
      </c>
      <c r="AX31" s="20">
        <f t="shared" si="5"/>
        <v>0</v>
      </c>
      <c r="AY31" s="20">
        <f t="shared" si="5"/>
        <v>0</v>
      </c>
      <c r="AZ31" s="20">
        <f t="shared" si="5"/>
        <v>0</v>
      </c>
      <c r="BA31" s="20">
        <f t="shared" si="5"/>
        <v>0</v>
      </c>
      <c r="BB31" s="20">
        <f t="shared" si="5"/>
        <v>0</v>
      </c>
      <c r="BC31" s="20">
        <f t="shared" si="5"/>
        <v>0</v>
      </c>
      <c r="BD31" s="20">
        <f t="shared" si="5"/>
        <v>0</v>
      </c>
      <c r="BE31" s="20">
        <f t="shared" si="5"/>
        <v>0</v>
      </c>
      <c r="BF31" s="20">
        <f t="shared" si="5"/>
        <v>0</v>
      </c>
      <c r="BG31" s="20">
        <f t="shared" si="5"/>
        <v>0</v>
      </c>
      <c r="BH31" s="20">
        <f t="shared" si="5"/>
        <v>0</v>
      </c>
      <c r="BI31" s="20">
        <f t="shared" si="5"/>
        <v>20</v>
      </c>
      <c r="BJ31" s="20">
        <f t="shared" si="5"/>
        <v>0</v>
      </c>
      <c r="BK31" s="20">
        <f t="shared" si="5"/>
        <v>0</v>
      </c>
      <c r="BL31" s="20">
        <f t="shared" si="5"/>
        <v>0</v>
      </c>
      <c r="BM31" s="20">
        <f t="shared" si="5"/>
        <v>0</v>
      </c>
      <c r="BN31" s="20">
        <f t="shared" si="5"/>
        <v>0</v>
      </c>
      <c r="BO31" s="20">
        <f t="shared" si="5"/>
        <v>20</v>
      </c>
      <c r="BP31" s="20">
        <f t="shared" si="5"/>
        <v>0</v>
      </c>
      <c r="BQ31" s="20">
        <f t="shared" si="5"/>
        <v>0</v>
      </c>
      <c r="BR31" s="20">
        <f t="shared" si="5"/>
        <v>0</v>
      </c>
      <c r="BS31" s="20">
        <f t="shared" si="5"/>
        <v>0</v>
      </c>
      <c r="BT31" s="20">
        <f t="shared" si="5"/>
        <v>0</v>
      </c>
      <c r="BU31" s="20">
        <f t="shared" si="5"/>
        <v>0</v>
      </c>
      <c r="BV31" s="20">
        <f t="shared" si="5"/>
        <v>0</v>
      </c>
      <c r="BW31" s="20">
        <f t="shared" si="5"/>
        <v>0</v>
      </c>
      <c r="BX31" s="20">
        <f t="shared" si="5"/>
        <v>0</v>
      </c>
      <c r="BY31" s="20">
        <f t="shared" si="5"/>
        <v>0</v>
      </c>
      <c r="BZ31" s="20">
        <f t="shared" si="5"/>
        <v>0</v>
      </c>
      <c r="CA31" s="20">
        <f t="shared" si="5"/>
        <v>20</v>
      </c>
      <c r="CB31" s="8"/>
      <c r="CC31" s="7"/>
      <c r="CD31" s="7"/>
      <c r="CE31" s="10"/>
      <c r="CF31" s="9"/>
      <c r="CG31" s="11"/>
    </row>
    <row r="32" spans="1:85" ht="34.5" customHeight="1" thickBot="1" x14ac:dyDescent="0.3">
      <c r="A32" s="14" t="s">
        <v>57</v>
      </c>
      <c r="B32" s="15" t="s">
        <v>56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 t="s">
        <v>58</v>
      </c>
      <c r="R32" s="15"/>
      <c r="S32" s="15"/>
      <c r="T32" s="18" t="s">
        <v>29</v>
      </c>
      <c r="U32" s="19">
        <v>20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0">
        <f>AL33</f>
        <v>20</v>
      </c>
      <c r="AM32" s="20">
        <f t="shared" si="5"/>
        <v>0</v>
      </c>
      <c r="AN32" s="20">
        <f t="shared" si="5"/>
        <v>0</v>
      </c>
      <c r="AO32" s="20">
        <f t="shared" si="5"/>
        <v>0</v>
      </c>
      <c r="AP32" s="20">
        <f t="shared" si="5"/>
        <v>0</v>
      </c>
      <c r="AQ32" s="20">
        <f t="shared" si="5"/>
        <v>0</v>
      </c>
      <c r="AR32" s="20">
        <f t="shared" si="5"/>
        <v>20</v>
      </c>
      <c r="AS32" s="20">
        <f t="shared" si="5"/>
        <v>0</v>
      </c>
      <c r="AT32" s="20">
        <f t="shared" si="5"/>
        <v>0</v>
      </c>
      <c r="AU32" s="20">
        <f t="shared" si="5"/>
        <v>0</v>
      </c>
      <c r="AV32" s="20">
        <f t="shared" si="5"/>
        <v>0</v>
      </c>
      <c r="AW32" s="20">
        <f t="shared" si="5"/>
        <v>0</v>
      </c>
      <c r="AX32" s="20">
        <f t="shared" si="5"/>
        <v>0</v>
      </c>
      <c r="AY32" s="20">
        <f t="shared" si="5"/>
        <v>0</v>
      </c>
      <c r="AZ32" s="20">
        <f t="shared" si="5"/>
        <v>0</v>
      </c>
      <c r="BA32" s="20">
        <f t="shared" si="5"/>
        <v>0</v>
      </c>
      <c r="BB32" s="20">
        <f t="shared" si="5"/>
        <v>0</v>
      </c>
      <c r="BC32" s="20">
        <f t="shared" si="5"/>
        <v>0</v>
      </c>
      <c r="BD32" s="20">
        <f t="shared" si="5"/>
        <v>0</v>
      </c>
      <c r="BE32" s="20">
        <f t="shared" si="5"/>
        <v>0</v>
      </c>
      <c r="BF32" s="20">
        <f t="shared" si="5"/>
        <v>0</v>
      </c>
      <c r="BG32" s="20">
        <f t="shared" si="5"/>
        <v>0</v>
      </c>
      <c r="BH32" s="20">
        <f t="shared" si="5"/>
        <v>0</v>
      </c>
      <c r="BI32" s="20">
        <f t="shared" si="5"/>
        <v>20</v>
      </c>
      <c r="BJ32" s="20">
        <f t="shared" si="5"/>
        <v>0</v>
      </c>
      <c r="BK32" s="20">
        <f t="shared" si="5"/>
        <v>0</v>
      </c>
      <c r="BL32" s="20">
        <f t="shared" si="5"/>
        <v>0</v>
      </c>
      <c r="BM32" s="20">
        <f t="shared" si="5"/>
        <v>0</v>
      </c>
      <c r="BN32" s="20">
        <f t="shared" si="5"/>
        <v>0</v>
      </c>
      <c r="BO32" s="20">
        <f t="shared" si="5"/>
        <v>20</v>
      </c>
      <c r="BP32" s="20">
        <f t="shared" si="5"/>
        <v>0</v>
      </c>
      <c r="BQ32" s="20">
        <f t="shared" si="5"/>
        <v>0</v>
      </c>
      <c r="BR32" s="20">
        <f t="shared" si="5"/>
        <v>0</v>
      </c>
      <c r="BS32" s="20">
        <f t="shared" si="5"/>
        <v>0</v>
      </c>
      <c r="BT32" s="20">
        <f t="shared" si="5"/>
        <v>0</v>
      </c>
      <c r="BU32" s="20">
        <f t="shared" si="5"/>
        <v>0</v>
      </c>
      <c r="BV32" s="20">
        <f t="shared" si="5"/>
        <v>0</v>
      </c>
      <c r="BW32" s="20">
        <f t="shared" si="5"/>
        <v>0</v>
      </c>
      <c r="BX32" s="20">
        <f t="shared" si="5"/>
        <v>0</v>
      </c>
      <c r="BY32" s="20">
        <f t="shared" si="5"/>
        <v>0</v>
      </c>
      <c r="BZ32" s="20">
        <f t="shared" si="5"/>
        <v>0</v>
      </c>
      <c r="CA32" s="20">
        <f t="shared" si="5"/>
        <v>20</v>
      </c>
      <c r="CB32" s="8"/>
      <c r="CC32" s="7"/>
      <c r="CD32" s="7"/>
      <c r="CE32" s="10"/>
      <c r="CF32" s="9"/>
      <c r="CG32" s="11"/>
    </row>
    <row r="33" spans="1:86" ht="34.5" customHeight="1" thickBot="1" x14ac:dyDescent="0.3">
      <c r="A33" s="14" t="s">
        <v>59</v>
      </c>
      <c r="B33" s="15" t="s">
        <v>56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 t="s">
        <v>60</v>
      </c>
      <c r="R33" s="15" t="s">
        <v>43</v>
      </c>
      <c r="S33" s="15" t="s">
        <v>44</v>
      </c>
      <c r="T33" s="18" t="s">
        <v>29</v>
      </c>
      <c r="U33" s="19">
        <v>20</v>
      </c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20">
        <v>20</v>
      </c>
      <c r="AM33" s="19"/>
      <c r="AN33" s="19"/>
      <c r="AO33" s="19"/>
      <c r="AP33" s="19"/>
      <c r="AQ33" s="19"/>
      <c r="AR33" s="19">
        <v>20</v>
      </c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21"/>
      <c r="BE33" s="19"/>
      <c r="BF33" s="19"/>
      <c r="BG33" s="22"/>
      <c r="BH33" s="23"/>
      <c r="BI33" s="20">
        <v>20</v>
      </c>
      <c r="BJ33" s="21"/>
      <c r="BK33" s="19"/>
      <c r="BL33" s="19"/>
      <c r="BM33" s="22"/>
      <c r="BN33" s="23"/>
      <c r="BO33" s="19">
        <v>20</v>
      </c>
      <c r="BP33" s="21"/>
      <c r="BQ33" s="19"/>
      <c r="BR33" s="19"/>
      <c r="BS33" s="22"/>
      <c r="BT33" s="23"/>
      <c r="BU33" s="19"/>
      <c r="BV33" s="21"/>
      <c r="BW33" s="19"/>
      <c r="BX33" s="19"/>
      <c r="BY33" s="22"/>
      <c r="BZ33" s="23"/>
      <c r="CA33" s="24">
        <v>20</v>
      </c>
      <c r="CB33" s="8"/>
      <c r="CC33" s="7"/>
      <c r="CD33" s="7"/>
      <c r="CE33" s="10"/>
      <c r="CF33" s="9"/>
      <c r="CG33" s="11"/>
    </row>
    <row r="34" spans="1:86" ht="34.5" customHeight="1" x14ac:dyDescent="0.25">
      <c r="A34" s="14" t="s">
        <v>61</v>
      </c>
      <c r="B34" s="15" t="s">
        <v>62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5"/>
      <c r="S34" s="15"/>
      <c r="T34" s="18" t="s">
        <v>29</v>
      </c>
      <c r="U34" s="19">
        <v>30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20">
        <f>AL35</f>
        <v>30</v>
      </c>
      <c r="AM34" s="19"/>
      <c r="AN34" s="19"/>
      <c r="AO34" s="19"/>
      <c r="AP34" s="19"/>
      <c r="AQ34" s="19"/>
      <c r="AR34" s="19">
        <v>30</v>
      </c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21"/>
      <c r="BE34" s="19"/>
      <c r="BF34" s="19"/>
      <c r="BG34" s="22"/>
      <c r="BH34" s="23"/>
      <c r="BI34" s="20">
        <v>30</v>
      </c>
      <c r="BJ34" s="21"/>
      <c r="BK34" s="19"/>
      <c r="BL34" s="19"/>
      <c r="BM34" s="22"/>
      <c r="BN34" s="23"/>
      <c r="BO34" s="19">
        <v>30</v>
      </c>
      <c r="BP34" s="21"/>
      <c r="BQ34" s="19"/>
      <c r="BR34" s="19"/>
      <c r="BS34" s="22"/>
      <c r="BT34" s="23"/>
      <c r="BU34" s="19"/>
      <c r="BV34" s="21"/>
      <c r="BW34" s="19"/>
      <c r="BX34" s="19"/>
      <c r="BY34" s="22"/>
      <c r="BZ34" s="23"/>
      <c r="CA34" s="24">
        <v>30</v>
      </c>
      <c r="CB34" s="8"/>
      <c r="CC34" s="7"/>
      <c r="CD34" s="7"/>
      <c r="CE34" s="10"/>
      <c r="CF34" s="9"/>
      <c r="CG34" s="11"/>
    </row>
    <row r="35" spans="1:86" ht="34.5" customHeight="1" thickBot="1" x14ac:dyDescent="0.3">
      <c r="A35" s="14" t="s">
        <v>33</v>
      </c>
      <c r="B35" s="15" t="s">
        <v>63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15"/>
      <c r="S35" s="15"/>
      <c r="T35" s="18" t="s">
        <v>29</v>
      </c>
      <c r="U35" s="19">
        <v>30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>
        <f>AL36+AL40</f>
        <v>30</v>
      </c>
      <c r="AM35" s="19"/>
      <c r="AN35" s="19"/>
      <c r="AO35" s="19"/>
      <c r="AP35" s="19"/>
      <c r="AQ35" s="19"/>
      <c r="AR35" s="19">
        <v>30</v>
      </c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1"/>
      <c r="BE35" s="19"/>
      <c r="BF35" s="19"/>
      <c r="BG35" s="22"/>
      <c r="BH35" s="23"/>
      <c r="BI35" s="20">
        <v>30</v>
      </c>
      <c r="BJ35" s="21"/>
      <c r="BK35" s="19"/>
      <c r="BL35" s="19"/>
      <c r="BM35" s="22"/>
      <c r="BN35" s="23"/>
      <c r="BO35" s="19">
        <v>30</v>
      </c>
      <c r="BP35" s="21"/>
      <c r="BQ35" s="19"/>
      <c r="BR35" s="19"/>
      <c r="BS35" s="22"/>
      <c r="BT35" s="23"/>
      <c r="BU35" s="19"/>
      <c r="BV35" s="21"/>
      <c r="BW35" s="19"/>
      <c r="BX35" s="19"/>
      <c r="BY35" s="22"/>
      <c r="BZ35" s="23"/>
      <c r="CA35" s="24">
        <v>30</v>
      </c>
      <c r="CB35" s="8"/>
      <c r="CC35" s="7"/>
      <c r="CD35" s="7"/>
      <c r="CE35" s="10"/>
      <c r="CF35" s="9"/>
      <c r="CG35" s="11"/>
    </row>
    <row r="36" spans="1:86" ht="34.5" customHeight="1" thickBot="1" x14ac:dyDescent="0.3">
      <c r="A36" s="14" t="s">
        <v>64</v>
      </c>
      <c r="B36" s="15" t="s">
        <v>65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/>
      <c r="R36" s="15"/>
      <c r="S36" s="15"/>
      <c r="T36" s="18" t="s">
        <v>29</v>
      </c>
      <c r="U36" s="19">
        <v>15</v>
      </c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0">
        <f>AL37</f>
        <v>15</v>
      </c>
      <c r="AM36" s="20">
        <f t="shared" ref="AM36:CA38" si="6">AM37</f>
        <v>0</v>
      </c>
      <c r="AN36" s="20">
        <f t="shared" si="6"/>
        <v>0</v>
      </c>
      <c r="AO36" s="20">
        <f t="shared" si="6"/>
        <v>0</v>
      </c>
      <c r="AP36" s="20">
        <f t="shared" si="6"/>
        <v>0</v>
      </c>
      <c r="AQ36" s="20">
        <f t="shared" si="6"/>
        <v>0</v>
      </c>
      <c r="AR36" s="20">
        <f t="shared" si="6"/>
        <v>15</v>
      </c>
      <c r="AS36" s="20">
        <f t="shared" si="6"/>
        <v>0</v>
      </c>
      <c r="AT36" s="20">
        <f t="shared" si="6"/>
        <v>0</v>
      </c>
      <c r="AU36" s="20">
        <f t="shared" si="6"/>
        <v>0</v>
      </c>
      <c r="AV36" s="20">
        <f t="shared" si="6"/>
        <v>0</v>
      </c>
      <c r="AW36" s="20">
        <f t="shared" si="6"/>
        <v>0</v>
      </c>
      <c r="AX36" s="20">
        <f t="shared" si="6"/>
        <v>0</v>
      </c>
      <c r="AY36" s="20">
        <f t="shared" si="6"/>
        <v>0</v>
      </c>
      <c r="AZ36" s="20">
        <f t="shared" si="6"/>
        <v>0</v>
      </c>
      <c r="BA36" s="20">
        <f t="shared" si="6"/>
        <v>0</v>
      </c>
      <c r="BB36" s="20">
        <f t="shared" si="6"/>
        <v>0</v>
      </c>
      <c r="BC36" s="20">
        <f t="shared" si="6"/>
        <v>0</v>
      </c>
      <c r="BD36" s="20">
        <f t="shared" si="6"/>
        <v>0</v>
      </c>
      <c r="BE36" s="20">
        <f t="shared" si="6"/>
        <v>0</v>
      </c>
      <c r="BF36" s="20">
        <f t="shared" si="6"/>
        <v>0</v>
      </c>
      <c r="BG36" s="20">
        <f t="shared" si="6"/>
        <v>0</v>
      </c>
      <c r="BH36" s="20">
        <f t="shared" si="6"/>
        <v>0</v>
      </c>
      <c r="BI36" s="20">
        <f t="shared" si="6"/>
        <v>15</v>
      </c>
      <c r="BJ36" s="20">
        <f t="shared" si="6"/>
        <v>0</v>
      </c>
      <c r="BK36" s="20">
        <f t="shared" si="6"/>
        <v>0</v>
      </c>
      <c r="BL36" s="20">
        <f t="shared" si="6"/>
        <v>0</v>
      </c>
      <c r="BM36" s="20">
        <f t="shared" si="6"/>
        <v>0</v>
      </c>
      <c r="BN36" s="20">
        <f t="shared" si="6"/>
        <v>0</v>
      </c>
      <c r="BO36" s="20">
        <f t="shared" si="6"/>
        <v>15</v>
      </c>
      <c r="BP36" s="20">
        <f t="shared" si="6"/>
        <v>0</v>
      </c>
      <c r="BQ36" s="20">
        <f t="shared" si="6"/>
        <v>0</v>
      </c>
      <c r="BR36" s="20">
        <f t="shared" si="6"/>
        <v>0</v>
      </c>
      <c r="BS36" s="20">
        <f t="shared" si="6"/>
        <v>0</v>
      </c>
      <c r="BT36" s="20">
        <f t="shared" si="6"/>
        <v>0</v>
      </c>
      <c r="BU36" s="20">
        <f t="shared" si="6"/>
        <v>0</v>
      </c>
      <c r="BV36" s="20">
        <f t="shared" si="6"/>
        <v>0</v>
      </c>
      <c r="BW36" s="20">
        <f t="shared" si="6"/>
        <v>0</v>
      </c>
      <c r="BX36" s="20">
        <f t="shared" si="6"/>
        <v>0</v>
      </c>
      <c r="BY36" s="20">
        <f t="shared" si="6"/>
        <v>0</v>
      </c>
      <c r="BZ36" s="20">
        <f t="shared" si="6"/>
        <v>0</v>
      </c>
      <c r="CA36" s="20">
        <f t="shared" si="6"/>
        <v>15</v>
      </c>
      <c r="CB36" s="8"/>
      <c r="CC36" s="7"/>
      <c r="CD36" s="7"/>
      <c r="CE36" s="10"/>
      <c r="CF36" s="9"/>
      <c r="CG36" s="11"/>
    </row>
    <row r="37" spans="1:86" ht="34.5" customHeight="1" thickBot="1" x14ac:dyDescent="0.3">
      <c r="A37" s="14" t="s">
        <v>66</v>
      </c>
      <c r="B37" s="15" t="s">
        <v>67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  <c r="R37" s="15"/>
      <c r="S37" s="15"/>
      <c r="T37" s="18" t="s">
        <v>29</v>
      </c>
      <c r="U37" s="19">
        <v>15</v>
      </c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20">
        <f>AL38</f>
        <v>15</v>
      </c>
      <c r="AM37" s="20">
        <f t="shared" si="6"/>
        <v>0</v>
      </c>
      <c r="AN37" s="20">
        <f t="shared" si="6"/>
        <v>0</v>
      </c>
      <c r="AO37" s="20">
        <f t="shared" si="6"/>
        <v>0</v>
      </c>
      <c r="AP37" s="20">
        <f t="shared" si="6"/>
        <v>0</v>
      </c>
      <c r="AQ37" s="20">
        <f t="shared" si="6"/>
        <v>0</v>
      </c>
      <c r="AR37" s="20">
        <f t="shared" si="6"/>
        <v>15</v>
      </c>
      <c r="AS37" s="20">
        <f t="shared" si="6"/>
        <v>0</v>
      </c>
      <c r="AT37" s="20">
        <f t="shared" si="6"/>
        <v>0</v>
      </c>
      <c r="AU37" s="20">
        <f t="shared" si="6"/>
        <v>0</v>
      </c>
      <c r="AV37" s="20">
        <f t="shared" si="6"/>
        <v>0</v>
      </c>
      <c r="AW37" s="20">
        <f t="shared" si="6"/>
        <v>0</v>
      </c>
      <c r="AX37" s="20">
        <f t="shared" si="6"/>
        <v>0</v>
      </c>
      <c r="AY37" s="20">
        <f t="shared" si="6"/>
        <v>0</v>
      </c>
      <c r="AZ37" s="20">
        <f t="shared" si="6"/>
        <v>0</v>
      </c>
      <c r="BA37" s="20">
        <f t="shared" si="6"/>
        <v>0</v>
      </c>
      <c r="BB37" s="20">
        <f t="shared" si="6"/>
        <v>0</v>
      </c>
      <c r="BC37" s="20">
        <f t="shared" si="6"/>
        <v>0</v>
      </c>
      <c r="BD37" s="20">
        <f t="shared" si="6"/>
        <v>0</v>
      </c>
      <c r="BE37" s="20">
        <f t="shared" si="6"/>
        <v>0</v>
      </c>
      <c r="BF37" s="20">
        <f t="shared" si="6"/>
        <v>0</v>
      </c>
      <c r="BG37" s="20">
        <f t="shared" si="6"/>
        <v>0</v>
      </c>
      <c r="BH37" s="20">
        <f t="shared" si="6"/>
        <v>0</v>
      </c>
      <c r="BI37" s="20">
        <f t="shared" si="6"/>
        <v>15</v>
      </c>
      <c r="BJ37" s="20">
        <f t="shared" si="6"/>
        <v>0</v>
      </c>
      <c r="BK37" s="20">
        <f t="shared" si="6"/>
        <v>0</v>
      </c>
      <c r="BL37" s="20">
        <f t="shared" si="6"/>
        <v>0</v>
      </c>
      <c r="BM37" s="20">
        <f t="shared" si="6"/>
        <v>0</v>
      </c>
      <c r="BN37" s="20">
        <f t="shared" si="6"/>
        <v>0</v>
      </c>
      <c r="BO37" s="20">
        <f t="shared" si="6"/>
        <v>15</v>
      </c>
      <c r="BP37" s="20">
        <f t="shared" si="6"/>
        <v>0</v>
      </c>
      <c r="BQ37" s="20">
        <f t="shared" si="6"/>
        <v>0</v>
      </c>
      <c r="BR37" s="20">
        <f t="shared" si="6"/>
        <v>0</v>
      </c>
      <c r="BS37" s="20">
        <f t="shared" si="6"/>
        <v>0</v>
      </c>
      <c r="BT37" s="20">
        <f t="shared" si="6"/>
        <v>0</v>
      </c>
      <c r="BU37" s="20">
        <f t="shared" si="6"/>
        <v>0</v>
      </c>
      <c r="BV37" s="20">
        <f t="shared" si="6"/>
        <v>0</v>
      </c>
      <c r="BW37" s="20">
        <f t="shared" si="6"/>
        <v>0</v>
      </c>
      <c r="BX37" s="20">
        <f t="shared" si="6"/>
        <v>0</v>
      </c>
      <c r="BY37" s="20">
        <f t="shared" si="6"/>
        <v>0</v>
      </c>
      <c r="BZ37" s="20">
        <f t="shared" si="6"/>
        <v>0</v>
      </c>
      <c r="CA37" s="20">
        <f t="shared" si="6"/>
        <v>15</v>
      </c>
      <c r="CB37" s="8"/>
      <c r="CC37" s="7"/>
      <c r="CD37" s="7"/>
      <c r="CE37" s="10"/>
      <c r="CF37" s="9"/>
      <c r="CG37" s="11"/>
    </row>
    <row r="38" spans="1:86" ht="50.25" customHeight="1" thickBot="1" x14ac:dyDescent="0.3">
      <c r="A38" s="14" t="s">
        <v>68</v>
      </c>
      <c r="B38" s="15" t="s">
        <v>67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 t="s">
        <v>40</v>
      </c>
      <c r="R38" s="15"/>
      <c r="S38" s="15"/>
      <c r="T38" s="18" t="s">
        <v>29</v>
      </c>
      <c r="U38" s="19">
        <v>15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20">
        <f>AL39</f>
        <v>15</v>
      </c>
      <c r="AM38" s="20">
        <f t="shared" si="6"/>
        <v>0</v>
      </c>
      <c r="AN38" s="20">
        <f t="shared" si="6"/>
        <v>0</v>
      </c>
      <c r="AO38" s="20">
        <f t="shared" si="6"/>
        <v>0</v>
      </c>
      <c r="AP38" s="20">
        <f t="shared" si="6"/>
        <v>0</v>
      </c>
      <c r="AQ38" s="20">
        <f t="shared" si="6"/>
        <v>0</v>
      </c>
      <c r="AR38" s="20">
        <f t="shared" si="6"/>
        <v>15</v>
      </c>
      <c r="AS38" s="20">
        <f t="shared" si="6"/>
        <v>0</v>
      </c>
      <c r="AT38" s="20">
        <f t="shared" si="6"/>
        <v>0</v>
      </c>
      <c r="AU38" s="20">
        <f t="shared" si="6"/>
        <v>0</v>
      </c>
      <c r="AV38" s="20">
        <f t="shared" si="6"/>
        <v>0</v>
      </c>
      <c r="AW38" s="20">
        <f t="shared" si="6"/>
        <v>0</v>
      </c>
      <c r="AX38" s="20">
        <f t="shared" si="6"/>
        <v>0</v>
      </c>
      <c r="AY38" s="20">
        <f t="shared" si="6"/>
        <v>0</v>
      </c>
      <c r="AZ38" s="20">
        <f t="shared" si="6"/>
        <v>0</v>
      </c>
      <c r="BA38" s="20">
        <f t="shared" si="6"/>
        <v>0</v>
      </c>
      <c r="BB38" s="20">
        <f t="shared" si="6"/>
        <v>0</v>
      </c>
      <c r="BC38" s="20">
        <f t="shared" si="6"/>
        <v>0</v>
      </c>
      <c r="BD38" s="20">
        <f t="shared" si="6"/>
        <v>0</v>
      </c>
      <c r="BE38" s="20">
        <f t="shared" si="6"/>
        <v>0</v>
      </c>
      <c r="BF38" s="20">
        <f t="shared" si="6"/>
        <v>0</v>
      </c>
      <c r="BG38" s="20">
        <f t="shared" si="6"/>
        <v>0</v>
      </c>
      <c r="BH38" s="20">
        <f t="shared" si="6"/>
        <v>0</v>
      </c>
      <c r="BI38" s="20">
        <f t="shared" si="6"/>
        <v>15</v>
      </c>
      <c r="BJ38" s="20">
        <f t="shared" si="6"/>
        <v>0</v>
      </c>
      <c r="BK38" s="20">
        <f t="shared" si="6"/>
        <v>0</v>
      </c>
      <c r="BL38" s="20">
        <f t="shared" si="6"/>
        <v>0</v>
      </c>
      <c r="BM38" s="20">
        <f t="shared" si="6"/>
        <v>0</v>
      </c>
      <c r="BN38" s="20">
        <f t="shared" si="6"/>
        <v>0</v>
      </c>
      <c r="BO38" s="20">
        <f t="shared" si="6"/>
        <v>15</v>
      </c>
      <c r="BP38" s="20">
        <f t="shared" si="6"/>
        <v>0</v>
      </c>
      <c r="BQ38" s="20">
        <f t="shared" si="6"/>
        <v>0</v>
      </c>
      <c r="BR38" s="20">
        <f t="shared" si="6"/>
        <v>0</v>
      </c>
      <c r="BS38" s="20">
        <f t="shared" si="6"/>
        <v>0</v>
      </c>
      <c r="BT38" s="20">
        <f t="shared" si="6"/>
        <v>0</v>
      </c>
      <c r="BU38" s="20">
        <f t="shared" si="6"/>
        <v>0</v>
      </c>
      <c r="BV38" s="20">
        <f t="shared" si="6"/>
        <v>0</v>
      </c>
      <c r="BW38" s="20">
        <f t="shared" si="6"/>
        <v>0</v>
      </c>
      <c r="BX38" s="20">
        <f t="shared" si="6"/>
        <v>0</v>
      </c>
      <c r="BY38" s="20">
        <f t="shared" si="6"/>
        <v>0</v>
      </c>
      <c r="BZ38" s="20">
        <f t="shared" si="6"/>
        <v>0</v>
      </c>
      <c r="CA38" s="20">
        <f t="shared" si="6"/>
        <v>15</v>
      </c>
      <c r="CB38" s="8"/>
      <c r="CC38" s="7"/>
      <c r="CD38" s="7"/>
      <c r="CE38" s="10"/>
      <c r="CF38" s="9"/>
      <c r="CG38" s="11"/>
    </row>
    <row r="39" spans="1:86" ht="34.5" customHeight="1" thickBot="1" x14ac:dyDescent="0.3">
      <c r="A39" s="14" t="s">
        <v>41</v>
      </c>
      <c r="B39" s="15" t="s">
        <v>67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 t="s">
        <v>42</v>
      </c>
      <c r="R39" s="15" t="s">
        <v>32</v>
      </c>
      <c r="S39" s="15" t="s">
        <v>69</v>
      </c>
      <c r="T39" s="18" t="s">
        <v>29</v>
      </c>
      <c r="U39" s="19">
        <v>15</v>
      </c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0">
        <v>15</v>
      </c>
      <c r="AM39" s="19"/>
      <c r="AN39" s="19"/>
      <c r="AO39" s="19"/>
      <c r="AP39" s="19"/>
      <c r="AQ39" s="19"/>
      <c r="AR39" s="19">
        <v>15</v>
      </c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1"/>
      <c r="BE39" s="19"/>
      <c r="BF39" s="19"/>
      <c r="BG39" s="22"/>
      <c r="BH39" s="23"/>
      <c r="BI39" s="20">
        <v>15</v>
      </c>
      <c r="BJ39" s="21"/>
      <c r="BK39" s="19"/>
      <c r="BL39" s="19"/>
      <c r="BM39" s="22"/>
      <c r="BN39" s="23"/>
      <c r="BO39" s="19">
        <v>15</v>
      </c>
      <c r="BP39" s="21"/>
      <c r="BQ39" s="19"/>
      <c r="BR39" s="19"/>
      <c r="BS39" s="22"/>
      <c r="BT39" s="23"/>
      <c r="BU39" s="19"/>
      <c r="BV39" s="21"/>
      <c r="BW39" s="19"/>
      <c r="BX39" s="19"/>
      <c r="BY39" s="22"/>
      <c r="BZ39" s="23"/>
      <c r="CA39" s="24">
        <v>15</v>
      </c>
      <c r="CB39" s="8"/>
      <c r="CC39" s="7"/>
      <c r="CD39" s="7"/>
      <c r="CE39" s="10"/>
      <c r="CF39" s="9"/>
      <c r="CG39" s="11"/>
    </row>
    <row r="40" spans="1:86" ht="34.5" customHeight="1" thickBot="1" x14ac:dyDescent="0.3">
      <c r="A40" s="14" t="s">
        <v>70</v>
      </c>
      <c r="B40" s="15" t="s">
        <v>71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/>
      <c r="R40" s="15"/>
      <c r="S40" s="15"/>
      <c r="T40" s="18" t="s">
        <v>29</v>
      </c>
      <c r="U40" s="19">
        <v>15</v>
      </c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0">
        <f>AL41</f>
        <v>15</v>
      </c>
      <c r="AM40" s="20">
        <f t="shared" ref="AM40:CA42" si="7">AM41</f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15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15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15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si="7"/>
        <v>0</v>
      </c>
      <c r="BX40" s="20">
        <f t="shared" si="7"/>
        <v>0</v>
      </c>
      <c r="BY40" s="20">
        <f t="shared" si="7"/>
        <v>0</v>
      </c>
      <c r="BZ40" s="20">
        <f t="shared" si="7"/>
        <v>0</v>
      </c>
      <c r="CA40" s="20">
        <f t="shared" si="7"/>
        <v>15</v>
      </c>
      <c r="CB40" s="8"/>
      <c r="CC40" s="7"/>
      <c r="CD40" s="7"/>
      <c r="CE40" s="10"/>
      <c r="CF40" s="9"/>
      <c r="CG40" s="11"/>
    </row>
    <row r="41" spans="1:86" ht="34.5" customHeight="1" thickBot="1" x14ac:dyDescent="0.3">
      <c r="A41" s="14" t="s">
        <v>72</v>
      </c>
      <c r="B41" s="15" t="s">
        <v>73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/>
      <c r="R41" s="15"/>
      <c r="S41" s="15"/>
      <c r="T41" s="18" t="s">
        <v>29</v>
      </c>
      <c r="U41" s="19">
        <v>15</v>
      </c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20">
        <f>AL42</f>
        <v>15</v>
      </c>
      <c r="AM41" s="20">
        <f t="shared" si="7"/>
        <v>0</v>
      </c>
      <c r="AN41" s="20">
        <f t="shared" si="7"/>
        <v>0</v>
      </c>
      <c r="AO41" s="20">
        <f t="shared" si="7"/>
        <v>0</v>
      </c>
      <c r="AP41" s="20">
        <f t="shared" si="7"/>
        <v>0</v>
      </c>
      <c r="AQ41" s="20">
        <f t="shared" si="7"/>
        <v>0</v>
      </c>
      <c r="AR41" s="20">
        <f t="shared" si="7"/>
        <v>15</v>
      </c>
      <c r="AS41" s="20">
        <f t="shared" si="7"/>
        <v>0</v>
      </c>
      <c r="AT41" s="20">
        <f t="shared" si="7"/>
        <v>0</v>
      </c>
      <c r="AU41" s="20">
        <f t="shared" si="7"/>
        <v>0</v>
      </c>
      <c r="AV41" s="20">
        <f t="shared" si="7"/>
        <v>0</v>
      </c>
      <c r="AW41" s="20">
        <f t="shared" si="7"/>
        <v>0</v>
      </c>
      <c r="AX41" s="20">
        <f t="shared" si="7"/>
        <v>0</v>
      </c>
      <c r="AY41" s="20">
        <f t="shared" si="7"/>
        <v>0</v>
      </c>
      <c r="AZ41" s="20">
        <f t="shared" si="7"/>
        <v>0</v>
      </c>
      <c r="BA41" s="20">
        <f t="shared" si="7"/>
        <v>0</v>
      </c>
      <c r="BB41" s="20">
        <f t="shared" si="7"/>
        <v>0</v>
      </c>
      <c r="BC41" s="20">
        <f t="shared" si="7"/>
        <v>0</v>
      </c>
      <c r="BD41" s="20">
        <f t="shared" si="7"/>
        <v>0</v>
      </c>
      <c r="BE41" s="20">
        <f t="shared" si="7"/>
        <v>0</v>
      </c>
      <c r="BF41" s="20">
        <f t="shared" si="7"/>
        <v>0</v>
      </c>
      <c r="BG41" s="20">
        <f t="shared" si="7"/>
        <v>0</v>
      </c>
      <c r="BH41" s="20">
        <f t="shared" si="7"/>
        <v>0</v>
      </c>
      <c r="BI41" s="20">
        <f t="shared" si="7"/>
        <v>15</v>
      </c>
      <c r="BJ41" s="20">
        <f t="shared" si="7"/>
        <v>0</v>
      </c>
      <c r="BK41" s="20">
        <f t="shared" si="7"/>
        <v>0</v>
      </c>
      <c r="BL41" s="20">
        <f t="shared" si="7"/>
        <v>0</v>
      </c>
      <c r="BM41" s="20">
        <f t="shared" si="7"/>
        <v>0</v>
      </c>
      <c r="BN41" s="20">
        <f t="shared" si="7"/>
        <v>0</v>
      </c>
      <c r="BO41" s="20">
        <f t="shared" si="7"/>
        <v>15</v>
      </c>
      <c r="BP41" s="20">
        <f t="shared" si="7"/>
        <v>0</v>
      </c>
      <c r="BQ41" s="20">
        <f t="shared" si="7"/>
        <v>0</v>
      </c>
      <c r="BR41" s="20">
        <f t="shared" si="7"/>
        <v>0</v>
      </c>
      <c r="BS41" s="20">
        <f t="shared" si="7"/>
        <v>0</v>
      </c>
      <c r="BT41" s="20">
        <f t="shared" si="7"/>
        <v>0</v>
      </c>
      <c r="BU41" s="20">
        <f t="shared" si="7"/>
        <v>0</v>
      </c>
      <c r="BV41" s="20">
        <f t="shared" si="7"/>
        <v>0</v>
      </c>
      <c r="BW41" s="20">
        <f t="shared" si="7"/>
        <v>0</v>
      </c>
      <c r="BX41" s="20">
        <f t="shared" si="7"/>
        <v>0</v>
      </c>
      <c r="BY41" s="20">
        <f t="shared" si="7"/>
        <v>0</v>
      </c>
      <c r="BZ41" s="20">
        <f t="shared" si="7"/>
        <v>0</v>
      </c>
      <c r="CA41" s="20">
        <f t="shared" si="7"/>
        <v>15</v>
      </c>
      <c r="CB41" s="8"/>
      <c r="CC41" s="7"/>
      <c r="CD41" s="7"/>
      <c r="CE41" s="10"/>
      <c r="CF41" s="9"/>
      <c r="CG41" s="11"/>
    </row>
    <row r="42" spans="1:86" ht="47.25" customHeight="1" thickBot="1" x14ac:dyDescent="0.3">
      <c r="A42" s="14" t="s">
        <v>74</v>
      </c>
      <c r="B42" s="15" t="s">
        <v>73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 t="s">
        <v>40</v>
      </c>
      <c r="R42" s="15"/>
      <c r="S42" s="15"/>
      <c r="T42" s="18" t="s">
        <v>29</v>
      </c>
      <c r="U42" s="19">
        <v>15</v>
      </c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0">
        <f>AL43</f>
        <v>15</v>
      </c>
      <c r="AM42" s="20">
        <f t="shared" si="7"/>
        <v>0</v>
      </c>
      <c r="AN42" s="20">
        <f t="shared" si="7"/>
        <v>0</v>
      </c>
      <c r="AO42" s="20">
        <f t="shared" si="7"/>
        <v>0</v>
      </c>
      <c r="AP42" s="20">
        <f t="shared" si="7"/>
        <v>0</v>
      </c>
      <c r="AQ42" s="20">
        <f t="shared" si="7"/>
        <v>0</v>
      </c>
      <c r="AR42" s="20">
        <f t="shared" si="7"/>
        <v>15</v>
      </c>
      <c r="AS42" s="20">
        <f t="shared" si="7"/>
        <v>0</v>
      </c>
      <c r="AT42" s="20">
        <f t="shared" si="7"/>
        <v>0</v>
      </c>
      <c r="AU42" s="20">
        <f t="shared" si="7"/>
        <v>0</v>
      </c>
      <c r="AV42" s="20">
        <f t="shared" si="7"/>
        <v>0</v>
      </c>
      <c r="AW42" s="20">
        <f t="shared" si="7"/>
        <v>0</v>
      </c>
      <c r="AX42" s="20">
        <f t="shared" si="7"/>
        <v>0</v>
      </c>
      <c r="AY42" s="20">
        <f t="shared" si="7"/>
        <v>0</v>
      </c>
      <c r="AZ42" s="20">
        <f t="shared" si="7"/>
        <v>0</v>
      </c>
      <c r="BA42" s="20">
        <f t="shared" si="7"/>
        <v>0</v>
      </c>
      <c r="BB42" s="20">
        <f t="shared" si="7"/>
        <v>0</v>
      </c>
      <c r="BC42" s="20">
        <f t="shared" si="7"/>
        <v>0</v>
      </c>
      <c r="BD42" s="20">
        <f t="shared" si="7"/>
        <v>0</v>
      </c>
      <c r="BE42" s="20">
        <f t="shared" si="7"/>
        <v>0</v>
      </c>
      <c r="BF42" s="20">
        <f t="shared" si="7"/>
        <v>0</v>
      </c>
      <c r="BG42" s="20">
        <f t="shared" si="7"/>
        <v>0</v>
      </c>
      <c r="BH42" s="20">
        <f t="shared" si="7"/>
        <v>0</v>
      </c>
      <c r="BI42" s="20">
        <f t="shared" si="7"/>
        <v>15</v>
      </c>
      <c r="BJ42" s="20">
        <f t="shared" si="7"/>
        <v>0</v>
      </c>
      <c r="BK42" s="20">
        <f t="shared" si="7"/>
        <v>0</v>
      </c>
      <c r="BL42" s="20">
        <f t="shared" si="7"/>
        <v>0</v>
      </c>
      <c r="BM42" s="20">
        <f t="shared" si="7"/>
        <v>0</v>
      </c>
      <c r="BN42" s="20">
        <f t="shared" si="7"/>
        <v>0</v>
      </c>
      <c r="BO42" s="20">
        <f t="shared" si="7"/>
        <v>15</v>
      </c>
      <c r="BP42" s="20">
        <f t="shared" si="7"/>
        <v>0</v>
      </c>
      <c r="BQ42" s="20">
        <f t="shared" si="7"/>
        <v>0</v>
      </c>
      <c r="BR42" s="20">
        <f t="shared" si="7"/>
        <v>0</v>
      </c>
      <c r="BS42" s="20">
        <f t="shared" si="7"/>
        <v>0</v>
      </c>
      <c r="BT42" s="20">
        <f t="shared" si="7"/>
        <v>0</v>
      </c>
      <c r="BU42" s="20">
        <f t="shared" si="7"/>
        <v>0</v>
      </c>
      <c r="BV42" s="20">
        <f t="shared" si="7"/>
        <v>0</v>
      </c>
      <c r="BW42" s="20">
        <f t="shared" si="7"/>
        <v>0</v>
      </c>
      <c r="BX42" s="20">
        <f t="shared" si="7"/>
        <v>0</v>
      </c>
      <c r="BY42" s="20">
        <f t="shared" si="7"/>
        <v>0</v>
      </c>
      <c r="BZ42" s="20">
        <f t="shared" si="7"/>
        <v>0</v>
      </c>
      <c r="CA42" s="20">
        <f t="shared" si="7"/>
        <v>15</v>
      </c>
      <c r="CB42" s="8"/>
      <c r="CC42" s="7"/>
      <c r="CD42" s="7"/>
      <c r="CE42" s="10"/>
      <c r="CF42" s="9"/>
      <c r="CG42" s="11"/>
    </row>
    <row r="43" spans="1:86" ht="34.5" customHeight="1" thickBot="1" x14ac:dyDescent="0.3">
      <c r="A43" s="14" t="s">
        <v>41</v>
      </c>
      <c r="B43" s="15" t="s">
        <v>73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 t="s">
        <v>42</v>
      </c>
      <c r="R43" s="15" t="s">
        <v>32</v>
      </c>
      <c r="S43" s="15" t="s">
        <v>69</v>
      </c>
      <c r="T43" s="18" t="s">
        <v>29</v>
      </c>
      <c r="U43" s="19">
        <v>15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20">
        <v>15</v>
      </c>
      <c r="AM43" s="19"/>
      <c r="AN43" s="19"/>
      <c r="AO43" s="19"/>
      <c r="AP43" s="19"/>
      <c r="AQ43" s="19"/>
      <c r="AR43" s="19">
        <v>15</v>
      </c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21"/>
      <c r="BE43" s="19"/>
      <c r="BF43" s="19"/>
      <c r="BG43" s="22"/>
      <c r="BH43" s="23"/>
      <c r="BI43" s="20">
        <v>15</v>
      </c>
      <c r="BJ43" s="21"/>
      <c r="BK43" s="19"/>
      <c r="BL43" s="19"/>
      <c r="BM43" s="22"/>
      <c r="BN43" s="23"/>
      <c r="BO43" s="19">
        <v>15</v>
      </c>
      <c r="BP43" s="21"/>
      <c r="BQ43" s="19"/>
      <c r="BR43" s="19"/>
      <c r="BS43" s="22"/>
      <c r="BT43" s="23"/>
      <c r="BU43" s="19"/>
      <c r="BV43" s="21"/>
      <c r="BW43" s="19"/>
      <c r="BX43" s="19"/>
      <c r="BY43" s="22"/>
      <c r="BZ43" s="23"/>
      <c r="CA43" s="24">
        <v>15</v>
      </c>
      <c r="CB43" s="8"/>
      <c r="CC43" s="7"/>
      <c r="CD43" s="7"/>
      <c r="CE43" s="10"/>
      <c r="CF43" s="9"/>
      <c r="CG43" s="11"/>
    </row>
    <row r="44" spans="1:86" ht="78" customHeight="1" thickBot="1" x14ac:dyDescent="0.3">
      <c r="A44" s="25" t="s">
        <v>75</v>
      </c>
      <c r="B44" s="15" t="s">
        <v>44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/>
      <c r="R44" s="15"/>
      <c r="S44" s="15"/>
      <c r="T44" s="18" t="s">
        <v>29</v>
      </c>
      <c r="U44" s="19">
        <v>6138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>
        <f>AL45+AL50</f>
        <v>6138</v>
      </c>
      <c r="AM44" s="19"/>
      <c r="AN44" s="19"/>
      <c r="AO44" s="19"/>
      <c r="AP44" s="19"/>
      <c r="AQ44" s="19"/>
      <c r="AR44" s="19">
        <v>300</v>
      </c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1"/>
      <c r="BE44" s="19"/>
      <c r="BF44" s="19"/>
      <c r="BG44" s="22"/>
      <c r="BH44" s="23"/>
      <c r="BI44" s="20">
        <v>300</v>
      </c>
      <c r="BJ44" s="21"/>
      <c r="BK44" s="19"/>
      <c r="BL44" s="19"/>
      <c r="BM44" s="22"/>
      <c r="BN44" s="23"/>
      <c r="BO44" s="19">
        <v>300</v>
      </c>
      <c r="BP44" s="21"/>
      <c r="BQ44" s="19"/>
      <c r="BR44" s="19"/>
      <c r="BS44" s="22"/>
      <c r="BT44" s="23"/>
      <c r="BU44" s="19"/>
      <c r="BV44" s="21"/>
      <c r="BW44" s="19"/>
      <c r="BX44" s="19"/>
      <c r="BY44" s="22"/>
      <c r="BZ44" s="23"/>
      <c r="CA44" s="24">
        <v>300</v>
      </c>
      <c r="CB44" s="8"/>
      <c r="CC44" s="7"/>
      <c r="CD44" s="7"/>
      <c r="CE44" s="10"/>
      <c r="CF44" s="9"/>
      <c r="CG44" s="11"/>
    </row>
    <row r="45" spans="1:86" ht="34.5" customHeight="1" thickBot="1" x14ac:dyDescent="0.3">
      <c r="A45" s="14" t="s">
        <v>76</v>
      </c>
      <c r="B45" s="15" t="s">
        <v>77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/>
      <c r="R45" s="15"/>
      <c r="S45" s="15"/>
      <c r="T45" s="18" t="s">
        <v>29</v>
      </c>
      <c r="U45" s="19">
        <v>5838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0">
        <f>AL46</f>
        <v>5838</v>
      </c>
      <c r="AM45" s="20">
        <f t="shared" ref="AM45:CA48" si="8">AM46</f>
        <v>0</v>
      </c>
      <c r="AN45" s="20">
        <f t="shared" si="8"/>
        <v>0</v>
      </c>
      <c r="AO45" s="20">
        <f t="shared" si="8"/>
        <v>0</v>
      </c>
      <c r="AP45" s="20">
        <f t="shared" si="8"/>
        <v>0</v>
      </c>
      <c r="AQ45" s="20">
        <f t="shared" si="8"/>
        <v>0</v>
      </c>
      <c r="AR45" s="20">
        <f t="shared" si="8"/>
        <v>0</v>
      </c>
      <c r="AS45" s="20">
        <f t="shared" si="8"/>
        <v>0</v>
      </c>
      <c r="AT45" s="20">
        <f t="shared" si="8"/>
        <v>0</v>
      </c>
      <c r="AU45" s="20">
        <f t="shared" si="8"/>
        <v>0</v>
      </c>
      <c r="AV45" s="20">
        <f t="shared" si="8"/>
        <v>0</v>
      </c>
      <c r="AW45" s="20">
        <f t="shared" si="8"/>
        <v>0</v>
      </c>
      <c r="AX45" s="20">
        <f t="shared" si="8"/>
        <v>0</v>
      </c>
      <c r="AY45" s="20">
        <f t="shared" si="8"/>
        <v>0</v>
      </c>
      <c r="AZ45" s="20">
        <f t="shared" si="8"/>
        <v>0</v>
      </c>
      <c r="BA45" s="20">
        <f t="shared" si="8"/>
        <v>0</v>
      </c>
      <c r="BB45" s="20">
        <f t="shared" si="8"/>
        <v>0</v>
      </c>
      <c r="BC45" s="20">
        <f t="shared" si="8"/>
        <v>0</v>
      </c>
      <c r="BD45" s="20">
        <f t="shared" si="8"/>
        <v>0</v>
      </c>
      <c r="BE45" s="20">
        <f t="shared" si="8"/>
        <v>0</v>
      </c>
      <c r="BF45" s="20">
        <f t="shared" si="8"/>
        <v>0</v>
      </c>
      <c r="BG45" s="20">
        <f t="shared" si="8"/>
        <v>0</v>
      </c>
      <c r="BH45" s="20">
        <f t="shared" si="8"/>
        <v>0</v>
      </c>
      <c r="BI45" s="20">
        <f t="shared" si="8"/>
        <v>0</v>
      </c>
      <c r="BJ45" s="20">
        <f t="shared" si="8"/>
        <v>0</v>
      </c>
      <c r="BK45" s="20">
        <f t="shared" si="8"/>
        <v>0</v>
      </c>
      <c r="BL45" s="20">
        <f t="shared" si="8"/>
        <v>0</v>
      </c>
      <c r="BM45" s="20">
        <f t="shared" si="8"/>
        <v>0</v>
      </c>
      <c r="BN45" s="20">
        <f t="shared" si="8"/>
        <v>0</v>
      </c>
      <c r="BO45" s="20">
        <f t="shared" si="8"/>
        <v>0</v>
      </c>
      <c r="BP45" s="20">
        <f t="shared" si="8"/>
        <v>0</v>
      </c>
      <c r="BQ45" s="20">
        <f t="shared" si="8"/>
        <v>0</v>
      </c>
      <c r="BR45" s="20">
        <f t="shared" si="8"/>
        <v>0</v>
      </c>
      <c r="BS45" s="20">
        <f t="shared" si="8"/>
        <v>0</v>
      </c>
      <c r="BT45" s="20">
        <f t="shared" si="8"/>
        <v>0</v>
      </c>
      <c r="BU45" s="20">
        <f t="shared" si="8"/>
        <v>0</v>
      </c>
      <c r="BV45" s="20">
        <f t="shared" si="8"/>
        <v>0</v>
      </c>
      <c r="BW45" s="20">
        <f t="shared" si="8"/>
        <v>0</v>
      </c>
      <c r="BX45" s="20">
        <f t="shared" si="8"/>
        <v>0</v>
      </c>
      <c r="BY45" s="20">
        <f t="shared" si="8"/>
        <v>0</v>
      </c>
      <c r="BZ45" s="20">
        <f t="shared" si="8"/>
        <v>0</v>
      </c>
      <c r="CA45" s="20">
        <f t="shared" si="8"/>
        <v>0</v>
      </c>
      <c r="CB45" s="8"/>
      <c r="CC45" s="7"/>
      <c r="CD45" s="7"/>
      <c r="CE45" s="10"/>
      <c r="CF45" s="9"/>
      <c r="CG45" s="11"/>
      <c r="CH45" s="27"/>
    </row>
    <row r="46" spans="1:86" ht="34.5" customHeight="1" thickBot="1" x14ac:dyDescent="0.3">
      <c r="A46" s="14" t="s">
        <v>78</v>
      </c>
      <c r="B46" s="15" t="s">
        <v>79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/>
      <c r="R46" s="15"/>
      <c r="S46" s="15"/>
      <c r="T46" s="18" t="s">
        <v>29</v>
      </c>
      <c r="U46" s="19">
        <v>5838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20">
        <f>AL47</f>
        <v>5838</v>
      </c>
      <c r="AM46" s="20">
        <f t="shared" si="8"/>
        <v>0</v>
      </c>
      <c r="AN46" s="20">
        <f t="shared" si="8"/>
        <v>0</v>
      </c>
      <c r="AO46" s="20">
        <f t="shared" si="8"/>
        <v>0</v>
      </c>
      <c r="AP46" s="20">
        <f t="shared" si="8"/>
        <v>0</v>
      </c>
      <c r="AQ46" s="20">
        <f t="shared" si="8"/>
        <v>0</v>
      </c>
      <c r="AR46" s="20">
        <f t="shared" si="8"/>
        <v>0</v>
      </c>
      <c r="AS46" s="20">
        <f t="shared" si="8"/>
        <v>0</v>
      </c>
      <c r="AT46" s="20">
        <f t="shared" si="8"/>
        <v>0</v>
      </c>
      <c r="AU46" s="20">
        <f t="shared" si="8"/>
        <v>0</v>
      </c>
      <c r="AV46" s="20">
        <f t="shared" si="8"/>
        <v>0</v>
      </c>
      <c r="AW46" s="20">
        <f t="shared" si="8"/>
        <v>0</v>
      </c>
      <c r="AX46" s="20">
        <f t="shared" si="8"/>
        <v>0</v>
      </c>
      <c r="AY46" s="20">
        <f t="shared" si="8"/>
        <v>0</v>
      </c>
      <c r="AZ46" s="20">
        <f t="shared" si="8"/>
        <v>0</v>
      </c>
      <c r="BA46" s="20">
        <f t="shared" si="8"/>
        <v>0</v>
      </c>
      <c r="BB46" s="20">
        <f t="shared" si="8"/>
        <v>0</v>
      </c>
      <c r="BC46" s="20">
        <f t="shared" si="8"/>
        <v>0</v>
      </c>
      <c r="BD46" s="20">
        <f t="shared" si="8"/>
        <v>0</v>
      </c>
      <c r="BE46" s="20">
        <f t="shared" si="8"/>
        <v>0</v>
      </c>
      <c r="BF46" s="20">
        <f t="shared" si="8"/>
        <v>0</v>
      </c>
      <c r="BG46" s="20">
        <f t="shared" si="8"/>
        <v>0</v>
      </c>
      <c r="BH46" s="20">
        <f t="shared" si="8"/>
        <v>0</v>
      </c>
      <c r="BI46" s="20">
        <f t="shared" si="8"/>
        <v>0</v>
      </c>
      <c r="BJ46" s="20">
        <f t="shared" si="8"/>
        <v>0</v>
      </c>
      <c r="BK46" s="20">
        <f t="shared" si="8"/>
        <v>0</v>
      </c>
      <c r="BL46" s="20">
        <f t="shared" si="8"/>
        <v>0</v>
      </c>
      <c r="BM46" s="20">
        <f t="shared" si="8"/>
        <v>0</v>
      </c>
      <c r="BN46" s="20">
        <f t="shared" si="8"/>
        <v>0</v>
      </c>
      <c r="BO46" s="20">
        <f t="shared" si="8"/>
        <v>0</v>
      </c>
      <c r="BP46" s="20">
        <f t="shared" si="8"/>
        <v>0</v>
      </c>
      <c r="BQ46" s="20">
        <f t="shared" si="8"/>
        <v>0</v>
      </c>
      <c r="BR46" s="20">
        <f t="shared" si="8"/>
        <v>0</v>
      </c>
      <c r="BS46" s="20">
        <f t="shared" si="8"/>
        <v>0</v>
      </c>
      <c r="BT46" s="20">
        <f t="shared" si="8"/>
        <v>0</v>
      </c>
      <c r="BU46" s="20">
        <f t="shared" si="8"/>
        <v>0</v>
      </c>
      <c r="BV46" s="20">
        <f t="shared" si="8"/>
        <v>0</v>
      </c>
      <c r="BW46" s="20">
        <f t="shared" si="8"/>
        <v>0</v>
      </c>
      <c r="BX46" s="20">
        <f t="shared" si="8"/>
        <v>0</v>
      </c>
      <c r="BY46" s="20">
        <f t="shared" si="8"/>
        <v>0</v>
      </c>
      <c r="BZ46" s="20">
        <f t="shared" si="8"/>
        <v>0</v>
      </c>
      <c r="CA46" s="20">
        <f t="shared" si="8"/>
        <v>0</v>
      </c>
      <c r="CB46" s="8"/>
      <c r="CC46" s="7"/>
      <c r="CD46" s="7"/>
      <c r="CE46" s="10"/>
      <c r="CF46" s="9"/>
      <c r="CG46" s="11"/>
    </row>
    <row r="47" spans="1:86" ht="34.5" customHeight="1" thickBot="1" x14ac:dyDescent="0.3">
      <c r="A47" s="14" t="s">
        <v>80</v>
      </c>
      <c r="B47" s="15" t="s">
        <v>81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15"/>
      <c r="S47" s="15"/>
      <c r="T47" s="18" t="s">
        <v>29</v>
      </c>
      <c r="U47" s="19">
        <v>5838</v>
      </c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20">
        <f>AL48</f>
        <v>5838</v>
      </c>
      <c r="AM47" s="20">
        <f t="shared" si="8"/>
        <v>0</v>
      </c>
      <c r="AN47" s="20">
        <f t="shared" si="8"/>
        <v>0</v>
      </c>
      <c r="AO47" s="20">
        <f t="shared" si="8"/>
        <v>0</v>
      </c>
      <c r="AP47" s="20">
        <f t="shared" si="8"/>
        <v>0</v>
      </c>
      <c r="AQ47" s="20">
        <f t="shared" si="8"/>
        <v>0</v>
      </c>
      <c r="AR47" s="20">
        <f t="shared" si="8"/>
        <v>0</v>
      </c>
      <c r="AS47" s="20">
        <f t="shared" si="8"/>
        <v>0</v>
      </c>
      <c r="AT47" s="20">
        <f t="shared" si="8"/>
        <v>0</v>
      </c>
      <c r="AU47" s="20">
        <f t="shared" si="8"/>
        <v>0</v>
      </c>
      <c r="AV47" s="20">
        <f t="shared" si="8"/>
        <v>0</v>
      </c>
      <c r="AW47" s="20">
        <f t="shared" si="8"/>
        <v>0</v>
      </c>
      <c r="AX47" s="20">
        <f t="shared" si="8"/>
        <v>0</v>
      </c>
      <c r="AY47" s="20">
        <f t="shared" si="8"/>
        <v>0</v>
      </c>
      <c r="AZ47" s="20">
        <f t="shared" si="8"/>
        <v>0</v>
      </c>
      <c r="BA47" s="20">
        <f t="shared" si="8"/>
        <v>0</v>
      </c>
      <c r="BB47" s="20">
        <f t="shared" si="8"/>
        <v>0</v>
      </c>
      <c r="BC47" s="20">
        <f t="shared" si="8"/>
        <v>0</v>
      </c>
      <c r="BD47" s="20">
        <f t="shared" si="8"/>
        <v>0</v>
      </c>
      <c r="BE47" s="20">
        <f t="shared" si="8"/>
        <v>0</v>
      </c>
      <c r="BF47" s="20">
        <f t="shared" si="8"/>
        <v>0</v>
      </c>
      <c r="BG47" s="20">
        <f t="shared" si="8"/>
        <v>0</v>
      </c>
      <c r="BH47" s="20">
        <f t="shared" si="8"/>
        <v>0</v>
      </c>
      <c r="BI47" s="20">
        <f t="shared" si="8"/>
        <v>0</v>
      </c>
      <c r="BJ47" s="20">
        <f t="shared" si="8"/>
        <v>0</v>
      </c>
      <c r="BK47" s="20">
        <f t="shared" si="8"/>
        <v>0</v>
      </c>
      <c r="BL47" s="20">
        <f t="shared" si="8"/>
        <v>0</v>
      </c>
      <c r="BM47" s="20">
        <f t="shared" si="8"/>
        <v>0</v>
      </c>
      <c r="BN47" s="20">
        <f t="shared" si="8"/>
        <v>0</v>
      </c>
      <c r="BO47" s="20">
        <f t="shared" si="8"/>
        <v>0</v>
      </c>
      <c r="BP47" s="20">
        <f t="shared" si="8"/>
        <v>0</v>
      </c>
      <c r="BQ47" s="20">
        <f t="shared" si="8"/>
        <v>0</v>
      </c>
      <c r="BR47" s="20">
        <f t="shared" si="8"/>
        <v>0</v>
      </c>
      <c r="BS47" s="20">
        <f t="shared" si="8"/>
        <v>0</v>
      </c>
      <c r="BT47" s="20">
        <f t="shared" si="8"/>
        <v>0</v>
      </c>
      <c r="BU47" s="20">
        <f t="shared" si="8"/>
        <v>0</v>
      </c>
      <c r="BV47" s="20">
        <f t="shared" si="8"/>
        <v>0</v>
      </c>
      <c r="BW47" s="20">
        <f t="shared" si="8"/>
        <v>0</v>
      </c>
      <c r="BX47" s="20">
        <f t="shared" si="8"/>
        <v>0</v>
      </c>
      <c r="BY47" s="20">
        <f t="shared" si="8"/>
        <v>0</v>
      </c>
      <c r="BZ47" s="20">
        <f t="shared" si="8"/>
        <v>0</v>
      </c>
      <c r="CA47" s="20">
        <f t="shared" si="8"/>
        <v>0</v>
      </c>
      <c r="CB47" s="8"/>
      <c r="CC47" s="7"/>
      <c r="CD47" s="7"/>
      <c r="CE47" s="10"/>
      <c r="CF47" s="9"/>
      <c r="CG47" s="11"/>
    </row>
    <row r="48" spans="1:86" ht="38.25" customHeight="1" thickBot="1" x14ac:dyDescent="0.3">
      <c r="A48" s="14" t="s">
        <v>82</v>
      </c>
      <c r="B48" s="15" t="s">
        <v>81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 t="s">
        <v>40</v>
      </c>
      <c r="R48" s="15"/>
      <c r="S48" s="15"/>
      <c r="T48" s="18" t="s">
        <v>29</v>
      </c>
      <c r="U48" s="19">
        <v>5838</v>
      </c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20">
        <f>AL49</f>
        <v>5838</v>
      </c>
      <c r="AM48" s="20">
        <f t="shared" si="8"/>
        <v>0</v>
      </c>
      <c r="AN48" s="20">
        <f t="shared" si="8"/>
        <v>0</v>
      </c>
      <c r="AO48" s="20">
        <f t="shared" si="8"/>
        <v>0</v>
      </c>
      <c r="AP48" s="20">
        <f t="shared" si="8"/>
        <v>0</v>
      </c>
      <c r="AQ48" s="20">
        <f t="shared" si="8"/>
        <v>0</v>
      </c>
      <c r="AR48" s="20">
        <f t="shared" si="8"/>
        <v>0</v>
      </c>
      <c r="AS48" s="20">
        <f t="shared" si="8"/>
        <v>0</v>
      </c>
      <c r="AT48" s="20">
        <f t="shared" si="8"/>
        <v>0</v>
      </c>
      <c r="AU48" s="20">
        <f t="shared" si="8"/>
        <v>0</v>
      </c>
      <c r="AV48" s="20">
        <f t="shared" si="8"/>
        <v>0</v>
      </c>
      <c r="AW48" s="20">
        <f t="shared" si="8"/>
        <v>0</v>
      </c>
      <c r="AX48" s="20">
        <f t="shared" si="8"/>
        <v>0</v>
      </c>
      <c r="AY48" s="20">
        <f t="shared" si="8"/>
        <v>0</v>
      </c>
      <c r="AZ48" s="20">
        <f t="shared" si="8"/>
        <v>0</v>
      </c>
      <c r="BA48" s="20">
        <f t="shared" si="8"/>
        <v>0</v>
      </c>
      <c r="BB48" s="20">
        <f t="shared" si="8"/>
        <v>0</v>
      </c>
      <c r="BC48" s="20">
        <f t="shared" si="8"/>
        <v>0</v>
      </c>
      <c r="BD48" s="20">
        <f t="shared" si="8"/>
        <v>0</v>
      </c>
      <c r="BE48" s="20">
        <f t="shared" si="8"/>
        <v>0</v>
      </c>
      <c r="BF48" s="20">
        <f t="shared" si="8"/>
        <v>0</v>
      </c>
      <c r="BG48" s="20">
        <f t="shared" si="8"/>
        <v>0</v>
      </c>
      <c r="BH48" s="20">
        <f t="shared" si="8"/>
        <v>0</v>
      </c>
      <c r="BI48" s="20">
        <f t="shared" si="8"/>
        <v>0</v>
      </c>
      <c r="BJ48" s="20">
        <f t="shared" si="8"/>
        <v>0</v>
      </c>
      <c r="BK48" s="20">
        <f t="shared" si="8"/>
        <v>0</v>
      </c>
      <c r="BL48" s="20">
        <f t="shared" si="8"/>
        <v>0</v>
      </c>
      <c r="BM48" s="20">
        <f t="shared" si="8"/>
        <v>0</v>
      </c>
      <c r="BN48" s="20">
        <f t="shared" si="8"/>
        <v>0</v>
      </c>
      <c r="BO48" s="20">
        <f t="shared" si="8"/>
        <v>0</v>
      </c>
      <c r="BP48" s="20">
        <f t="shared" si="8"/>
        <v>0</v>
      </c>
      <c r="BQ48" s="20">
        <f t="shared" si="8"/>
        <v>0</v>
      </c>
      <c r="BR48" s="20">
        <f t="shared" si="8"/>
        <v>0</v>
      </c>
      <c r="BS48" s="20">
        <f t="shared" si="8"/>
        <v>0</v>
      </c>
      <c r="BT48" s="20">
        <f t="shared" si="8"/>
        <v>0</v>
      </c>
      <c r="BU48" s="20">
        <f t="shared" si="8"/>
        <v>0</v>
      </c>
      <c r="BV48" s="20">
        <f t="shared" si="8"/>
        <v>0</v>
      </c>
      <c r="BW48" s="20">
        <f t="shared" si="8"/>
        <v>0</v>
      </c>
      <c r="BX48" s="20">
        <f t="shared" si="8"/>
        <v>0</v>
      </c>
      <c r="BY48" s="20">
        <f t="shared" si="8"/>
        <v>0</v>
      </c>
      <c r="BZ48" s="20">
        <f t="shared" si="8"/>
        <v>0</v>
      </c>
      <c r="CA48" s="20">
        <f t="shared" si="8"/>
        <v>0</v>
      </c>
      <c r="CB48" s="8"/>
      <c r="CC48" s="7"/>
      <c r="CD48" s="7"/>
      <c r="CE48" s="10"/>
      <c r="CF48" s="9"/>
      <c r="CG48" s="11"/>
    </row>
    <row r="49" spans="1:87" ht="34.5" customHeight="1" thickBot="1" x14ac:dyDescent="0.3">
      <c r="A49" s="14" t="s">
        <v>41</v>
      </c>
      <c r="B49" s="15" t="s">
        <v>81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 t="s">
        <v>42</v>
      </c>
      <c r="R49" s="15" t="s">
        <v>44</v>
      </c>
      <c r="S49" s="15" t="s">
        <v>83</v>
      </c>
      <c r="T49" s="18" t="s">
        <v>29</v>
      </c>
      <c r="U49" s="19">
        <v>5838</v>
      </c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20">
        <v>5838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1"/>
      <c r="BE49" s="19"/>
      <c r="BF49" s="19"/>
      <c r="BG49" s="22"/>
      <c r="BH49" s="23"/>
      <c r="BI49" s="20">
        <v>0</v>
      </c>
      <c r="BJ49" s="21"/>
      <c r="BK49" s="19"/>
      <c r="BL49" s="19"/>
      <c r="BM49" s="22"/>
      <c r="BN49" s="23"/>
      <c r="BO49" s="19"/>
      <c r="BP49" s="21"/>
      <c r="BQ49" s="19"/>
      <c r="BR49" s="19"/>
      <c r="BS49" s="22"/>
      <c r="BT49" s="23"/>
      <c r="BU49" s="19"/>
      <c r="BV49" s="21"/>
      <c r="BW49" s="19"/>
      <c r="BX49" s="19"/>
      <c r="BY49" s="22"/>
      <c r="BZ49" s="23"/>
      <c r="CA49" s="24">
        <v>0</v>
      </c>
      <c r="CB49" s="8"/>
      <c r="CC49" s="7"/>
      <c r="CD49" s="7"/>
      <c r="CE49" s="10"/>
      <c r="CF49" s="9"/>
      <c r="CG49" s="11"/>
    </row>
    <row r="50" spans="1:87" ht="34.5" customHeight="1" thickBot="1" x14ac:dyDescent="0.3">
      <c r="A50" s="14" t="s">
        <v>33</v>
      </c>
      <c r="B50" s="15" t="s">
        <v>84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15"/>
      <c r="S50" s="15"/>
      <c r="T50" s="18" t="s">
        <v>29</v>
      </c>
      <c r="U50" s="19">
        <v>300</v>
      </c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20">
        <f>AL51+AL55</f>
        <v>300</v>
      </c>
      <c r="AM50" s="20">
        <f t="shared" ref="AM50:CA50" si="9">AM51+AM55</f>
        <v>0</v>
      </c>
      <c r="AN50" s="20">
        <f t="shared" si="9"/>
        <v>0</v>
      </c>
      <c r="AO50" s="20">
        <f t="shared" si="9"/>
        <v>0</v>
      </c>
      <c r="AP50" s="20">
        <f t="shared" si="9"/>
        <v>0</v>
      </c>
      <c r="AQ50" s="20">
        <f t="shared" si="9"/>
        <v>0</v>
      </c>
      <c r="AR50" s="20">
        <f t="shared" si="9"/>
        <v>300</v>
      </c>
      <c r="AS50" s="20">
        <f t="shared" si="9"/>
        <v>0</v>
      </c>
      <c r="AT50" s="20">
        <f t="shared" si="9"/>
        <v>0</v>
      </c>
      <c r="AU50" s="20">
        <f t="shared" si="9"/>
        <v>0</v>
      </c>
      <c r="AV50" s="20">
        <f t="shared" si="9"/>
        <v>0</v>
      </c>
      <c r="AW50" s="20">
        <f t="shared" si="9"/>
        <v>0</v>
      </c>
      <c r="AX50" s="20">
        <f t="shared" si="9"/>
        <v>0</v>
      </c>
      <c r="AY50" s="20">
        <f t="shared" si="9"/>
        <v>0</v>
      </c>
      <c r="AZ50" s="20">
        <f t="shared" si="9"/>
        <v>0</v>
      </c>
      <c r="BA50" s="20">
        <f t="shared" si="9"/>
        <v>0</v>
      </c>
      <c r="BB50" s="20">
        <f t="shared" si="9"/>
        <v>0</v>
      </c>
      <c r="BC50" s="20">
        <f t="shared" si="9"/>
        <v>0</v>
      </c>
      <c r="BD50" s="20">
        <f t="shared" si="9"/>
        <v>0</v>
      </c>
      <c r="BE50" s="20">
        <f t="shared" si="9"/>
        <v>0</v>
      </c>
      <c r="BF50" s="20">
        <f t="shared" si="9"/>
        <v>0</v>
      </c>
      <c r="BG50" s="20">
        <f t="shared" si="9"/>
        <v>0</v>
      </c>
      <c r="BH50" s="20">
        <f t="shared" si="9"/>
        <v>0</v>
      </c>
      <c r="BI50" s="20">
        <f t="shared" si="9"/>
        <v>300</v>
      </c>
      <c r="BJ50" s="20">
        <f t="shared" si="9"/>
        <v>0</v>
      </c>
      <c r="BK50" s="20">
        <f t="shared" si="9"/>
        <v>0</v>
      </c>
      <c r="BL50" s="20">
        <f t="shared" si="9"/>
        <v>0</v>
      </c>
      <c r="BM50" s="20">
        <f t="shared" si="9"/>
        <v>0</v>
      </c>
      <c r="BN50" s="20">
        <f t="shared" si="9"/>
        <v>0</v>
      </c>
      <c r="BO50" s="20">
        <f t="shared" si="9"/>
        <v>300</v>
      </c>
      <c r="BP50" s="20">
        <f t="shared" si="9"/>
        <v>0</v>
      </c>
      <c r="BQ50" s="20">
        <f t="shared" si="9"/>
        <v>0</v>
      </c>
      <c r="BR50" s="20">
        <f t="shared" si="9"/>
        <v>0</v>
      </c>
      <c r="BS50" s="20">
        <f t="shared" si="9"/>
        <v>0</v>
      </c>
      <c r="BT50" s="20">
        <f t="shared" si="9"/>
        <v>0</v>
      </c>
      <c r="BU50" s="20">
        <f t="shared" si="9"/>
        <v>0</v>
      </c>
      <c r="BV50" s="20">
        <f t="shared" si="9"/>
        <v>0</v>
      </c>
      <c r="BW50" s="20">
        <f t="shared" si="9"/>
        <v>0</v>
      </c>
      <c r="BX50" s="20">
        <f t="shared" si="9"/>
        <v>0</v>
      </c>
      <c r="BY50" s="20">
        <f t="shared" si="9"/>
        <v>0</v>
      </c>
      <c r="BZ50" s="20">
        <f t="shared" si="9"/>
        <v>0</v>
      </c>
      <c r="CA50" s="20">
        <f t="shared" si="9"/>
        <v>300</v>
      </c>
      <c r="CB50" s="8"/>
      <c r="CC50" s="7"/>
      <c r="CD50" s="7"/>
      <c r="CE50" s="10"/>
      <c r="CF50" s="9"/>
      <c r="CG50" s="11"/>
    </row>
    <row r="51" spans="1:87" ht="34.5" customHeight="1" thickBot="1" x14ac:dyDescent="0.3">
      <c r="A51" s="14" t="s">
        <v>85</v>
      </c>
      <c r="B51" s="15" t="s">
        <v>86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5"/>
      <c r="S51" s="15"/>
      <c r="T51" s="18" t="s">
        <v>29</v>
      </c>
      <c r="U51" s="19">
        <v>150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20">
        <f>AL52</f>
        <v>150</v>
      </c>
      <c r="AM51" s="19"/>
      <c r="AN51" s="19"/>
      <c r="AO51" s="19"/>
      <c r="AP51" s="19"/>
      <c r="AQ51" s="19"/>
      <c r="AR51" s="19">
        <v>150</v>
      </c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21"/>
      <c r="BE51" s="19"/>
      <c r="BF51" s="19"/>
      <c r="BG51" s="22"/>
      <c r="BH51" s="23"/>
      <c r="BI51" s="20">
        <v>150</v>
      </c>
      <c r="BJ51" s="21"/>
      <c r="BK51" s="19"/>
      <c r="BL51" s="19"/>
      <c r="BM51" s="22"/>
      <c r="BN51" s="23"/>
      <c r="BO51" s="19">
        <v>150</v>
      </c>
      <c r="BP51" s="21"/>
      <c r="BQ51" s="19"/>
      <c r="BR51" s="19"/>
      <c r="BS51" s="22"/>
      <c r="BT51" s="23"/>
      <c r="BU51" s="19"/>
      <c r="BV51" s="21"/>
      <c r="BW51" s="19"/>
      <c r="BX51" s="19"/>
      <c r="BY51" s="22"/>
      <c r="BZ51" s="23"/>
      <c r="CA51" s="24">
        <v>150</v>
      </c>
      <c r="CB51" s="8"/>
      <c r="CC51" s="7"/>
      <c r="CD51" s="7"/>
      <c r="CE51" s="10"/>
      <c r="CF51" s="9"/>
      <c r="CG51" s="11"/>
    </row>
    <row r="52" spans="1:87" ht="34.5" customHeight="1" x14ac:dyDescent="0.25">
      <c r="A52" s="14" t="s">
        <v>87</v>
      </c>
      <c r="B52" s="15" t="s">
        <v>88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15"/>
      <c r="S52" s="15"/>
      <c r="T52" s="18" t="s">
        <v>29</v>
      </c>
      <c r="U52" s="19">
        <v>150</v>
      </c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20">
        <f>AL53</f>
        <v>150</v>
      </c>
      <c r="AM52" s="19"/>
      <c r="AN52" s="19"/>
      <c r="AO52" s="19"/>
      <c r="AP52" s="19"/>
      <c r="AQ52" s="19"/>
      <c r="AR52" s="19">
        <v>150</v>
      </c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21"/>
      <c r="BE52" s="19"/>
      <c r="BF52" s="19"/>
      <c r="BG52" s="22"/>
      <c r="BH52" s="23"/>
      <c r="BI52" s="20">
        <v>150</v>
      </c>
      <c r="BJ52" s="21"/>
      <c r="BK52" s="19"/>
      <c r="BL52" s="19"/>
      <c r="BM52" s="22"/>
      <c r="BN52" s="23"/>
      <c r="BO52" s="19">
        <v>150</v>
      </c>
      <c r="BP52" s="21"/>
      <c r="BQ52" s="19"/>
      <c r="BR52" s="19"/>
      <c r="BS52" s="22"/>
      <c r="BT52" s="23"/>
      <c r="BU52" s="19"/>
      <c r="BV52" s="21"/>
      <c r="BW52" s="19"/>
      <c r="BX52" s="19"/>
      <c r="BY52" s="22"/>
      <c r="BZ52" s="23"/>
      <c r="CA52" s="24">
        <v>150</v>
      </c>
      <c r="CB52" s="8"/>
      <c r="CC52" s="7"/>
      <c r="CD52" s="7"/>
      <c r="CE52" s="10"/>
      <c r="CF52" s="9"/>
      <c r="CG52" s="11"/>
    </row>
    <row r="53" spans="1:87" ht="44.25" customHeight="1" x14ac:dyDescent="0.25">
      <c r="A53" s="14" t="s">
        <v>89</v>
      </c>
      <c r="B53" s="15" t="s">
        <v>88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 t="s">
        <v>40</v>
      </c>
      <c r="R53" s="15"/>
      <c r="S53" s="15"/>
      <c r="T53" s="18" t="s">
        <v>29</v>
      </c>
      <c r="U53" s="19">
        <v>150</v>
      </c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0">
        <f>AL54</f>
        <v>150</v>
      </c>
      <c r="AM53" s="19"/>
      <c r="AN53" s="19"/>
      <c r="AO53" s="19"/>
      <c r="AP53" s="19"/>
      <c r="AQ53" s="19"/>
      <c r="AR53" s="19">
        <v>150</v>
      </c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1"/>
      <c r="BE53" s="19"/>
      <c r="BF53" s="19"/>
      <c r="BG53" s="22"/>
      <c r="BH53" s="23"/>
      <c r="BI53" s="20">
        <v>150</v>
      </c>
      <c r="BJ53" s="21"/>
      <c r="BK53" s="19"/>
      <c r="BL53" s="19"/>
      <c r="BM53" s="22"/>
      <c r="BN53" s="23"/>
      <c r="BO53" s="19">
        <v>150</v>
      </c>
      <c r="BP53" s="21"/>
      <c r="BQ53" s="19"/>
      <c r="BR53" s="19"/>
      <c r="BS53" s="22"/>
      <c r="BT53" s="23"/>
      <c r="BU53" s="19"/>
      <c r="BV53" s="21"/>
      <c r="BW53" s="19"/>
      <c r="BX53" s="19"/>
      <c r="BY53" s="22"/>
      <c r="BZ53" s="23"/>
      <c r="CA53" s="24">
        <v>150</v>
      </c>
      <c r="CB53" s="8"/>
      <c r="CC53" s="7"/>
      <c r="CD53" s="7"/>
      <c r="CE53" s="10"/>
      <c r="CF53" s="9"/>
      <c r="CG53" s="11"/>
    </row>
    <row r="54" spans="1:87" ht="34.5" customHeight="1" x14ac:dyDescent="0.25">
      <c r="A54" s="14" t="s">
        <v>41</v>
      </c>
      <c r="B54" s="15" t="s">
        <v>88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 t="s">
        <v>42</v>
      </c>
      <c r="R54" s="15" t="s">
        <v>44</v>
      </c>
      <c r="S54" s="15" t="s">
        <v>83</v>
      </c>
      <c r="T54" s="18" t="s">
        <v>29</v>
      </c>
      <c r="U54" s="19">
        <v>150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20">
        <v>150</v>
      </c>
      <c r="AM54" s="19"/>
      <c r="AN54" s="19"/>
      <c r="AO54" s="19"/>
      <c r="AP54" s="19"/>
      <c r="AQ54" s="19"/>
      <c r="AR54" s="19">
        <v>150</v>
      </c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21"/>
      <c r="BE54" s="19"/>
      <c r="BF54" s="19"/>
      <c r="BG54" s="22"/>
      <c r="BH54" s="23"/>
      <c r="BI54" s="20">
        <v>150</v>
      </c>
      <c r="BJ54" s="21"/>
      <c r="BK54" s="19"/>
      <c r="BL54" s="19"/>
      <c r="BM54" s="22"/>
      <c r="BN54" s="23"/>
      <c r="BO54" s="19">
        <v>150</v>
      </c>
      <c r="BP54" s="21"/>
      <c r="BQ54" s="19"/>
      <c r="BR54" s="19"/>
      <c r="BS54" s="22"/>
      <c r="BT54" s="23"/>
      <c r="BU54" s="19"/>
      <c r="BV54" s="21"/>
      <c r="BW54" s="19"/>
      <c r="BX54" s="19"/>
      <c r="BY54" s="22"/>
      <c r="BZ54" s="23"/>
      <c r="CA54" s="24">
        <v>150</v>
      </c>
      <c r="CB54" s="8"/>
      <c r="CC54" s="7"/>
      <c r="CD54" s="7"/>
      <c r="CE54" s="10"/>
      <c r="CF54" s="9"/>
      <c r="CG54" s="11"/>
    </row>
    <row r="55" spans="1:87" ht="34.5" customHeight="1" x14ac:dyDescent="0.25">
      <c r="A55" s="14" t="s">
        <v>90</v>
      </c>
      <c r="B55" s="15" t="s">
        <v>91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5"/>
      <c r="S55" s="15"/>
      <c r="T55" s="18" t="s">
        <v>29</v>
      </c>
      <c r="U55" s="19">
        <v>150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20">
        <f>AL56</f>
        <v>150</v>
      </c>
      <c r="AM55" s="19"/>
      <c r="AN55" s="19"/>
      <c r="AO55" s="19"/>
      <c r="AP55" s="19"/>
      <c r="AQ55" s="19"/>
      <c r="AR55" s="19">
        <v>150</v>
      </c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21"/>
      <c r="BE55" s="19"/>
      <c r="BF55" s="19"/>
      <c r="BG55" s="22"/>
      <c r="BH55" s="23"/>
      <c r="BI55" s="20">
        <v>150</v>
      </c>
      <c r="BJ55" s="21"/>
      <c r="BK55" s="19"/>
      <c r="BL55" s="19"/>
      <c r="BM55" s="22"/>
      <c r="BN55" s="23"/>
      <c r="BO55" s="19">
        <v>150</v>
      </c>
      <c r="BP55" s="21"/>
      <c r="BQ55" s="19"/>
      <c r="BR55" s="19"/>
      <c r="BS55" s="22"/>
      <c r="BT55" s="23"/>
      <c r="BU55" s="19"/>
      <c r="BV55" s="21"/>
      <c r="BW55" s="19"/>
      <c r="BX55" s="19"/>
      <c r="BY55" s="22"/>
      <c r="BZ55" s="23"/>
      <c r="CA55" s="24">
        <v>150</v>
      </c>
      <c r="CB55" s="8"/>
      <c r="CC55" s="7"/>
      <c r="CD55" s="7"/>
      <c r="CE55" s="10"/>
      <c r="CF55" s="9"/>
      <c r="CG55" s="11"/>
    </row>
    <row r="56" spans="1:87" ht="34.5" customHeight="1" x14ac:dyDescent="0.25">
      <c r="A56" s="14" t="s">
        <v>92</v>
      </c>
      <c r="B56" s="15" t="s">
        <v>93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15"/>
      <c r="S56" s="15"/>
      <c r="T56" s="18" t="s">
        <v>29</v>
      </c>
      <c r="U56" s="19">
        <v>150</v>
      </c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20">
        <f>AL57</f>
        <v>150</v>
      </c>
      <c r="AM56" s="19"/>
      <c r="AN56" s="19"/>
      <c r="AO56" s="19"/>
      <c r="AP56" s="19"/>
      <c r="AQ56" s="19"/>
      <c r="AR56" s="19">
        <v>150</v>
      </c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21"/>
      <c r="BE56" s="19"/>
      <c r="BF56" s="19"/>
      <c r="BG56" s="22"/>
      <c r="BH56" s="23"/>
      <c r="BI56" s="20">
        <v>150</v>
      </c>
      <c r="BJ56" s="21"/>
      <c r="BK56" s="19"/>
      <c r="BL56" s="19"/>
      <c r="BM56" s="22"/>
      <c r="BN56" s="23"/>
      <c r="BO56" s="19">
        <v>150</v>
      </c>
      <c r="BP56" s="21"/>
      <c r="BQ56" s="19"/>
      <c r="BR56" s="19"/>
      <c r="BS56" s="22"/>
      <c r="BT56" s="23"/>
      <c r="BU56" s="19"/>
      <c r="BV56" s="21"/>
      <c r="BW56" s="19"/>
      <c r="BX56" s="19"/>
      <c r="BY56" s="22"/>
      <c r="BZ56" s="23"/>
      <c r="CA56" s="24">
        <v>150</v>
      </c>
      <c r="CB56" s="8"/>
      <c r="CC56" s="7"/>
      <c r="CD56" s="7"/>
      <c r="CE56" s="10"/>
      <c r="CF56" s="9"/>
      <c r="CG56" s="11"/>
    </row>
    <row r="57" spans="1:87" ht="48" customHeight="1" x14ac:dyDescent="0.25">
      <c r="A57" s="14" t="s">
        <v>94</v>
      </c>
      <c r="B57" s="15" t="s">
        <v>93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 t="s">
        <v>40</v>
      </c>
      <c r="R57" s="15"/>
      <c r="S57" s="15"/>
      <c r="T57" s="18" t="s">
        <v>29</v>
      </c>
      <c r="U57" s="19">
        <v>150</v>
      </c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0">
        <f>AL58</f>
        <v>150</v>
      </c>
      <c r="AM57" s="19"/>
      <c r="AN57" s="19"/>
      <c r="AO57" s="19"/>
      <c r="AP57" s="19"/>
      <c r="AQ57" s="19"/>
      <c r="AR57" s="19">
        <v>150</v>
      </c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21"/>
      <c r="BE57" s="19"/>
      <c r="BF57" s="19"/>
      <c r="BG57" s="22"/>
      <c r="BH57" s="23"/>
      <c r="BI57" s="20">
        <v>150</v>
      </c>
      <c r="BJ57" s="21"/>
      <c r="BK57" s="19"/>
      <c r="BL57" s="19"/>
      <c r="BM57" s="22"/>
      <c r="BN57" s="23"/>
      <c r="BO57" s="19">
        <v>150</v>
      </c>
      <c r="BP57" s="21"/>
      <c r="BQ57" s="19"/>
      <c r="BR57" s="19"/>
      <c r="BS57" s="22"/>
      <c r="BT57" s="23"/>
      <c r="BU57" s="19"/>
      <c r="BV57" s="21"/>
      <c r="BW57" s="19"/>
      <c r="BX57" s="19"/>
      <c r="BY57" s="22"/>
      <c r="BZ57" s="23"/>
      <c r="CA57" s="24">
        <v>150</v>
      </c>
      <c r="CB57" s="8"/>
      <c r="CC57" s="7"/>
      <c r="CD57" s="7"/>
      <c r="CE57" s="10"/>
      <c r="CF57" s="9"/>
      <c r="CG57" s="11"/>
    </row>
    <row r="58" spans="1:87" ht="34.5" customHeight="1" thickBot="1" x14ac:dyDescent="0.3">
      <c r="A58" s="14" t="s">
        <v>41</v>
      </c>
      <c r="B58" s="15" t="s">
        <v>93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 t="s">
        <v>42</v>
      </c>
      <c r="R58" s="15" t="s">
        <v>44</v>
      </c>
      <c r="S58" s="15" t="s">
        <v>83</v>
      </c>
      <c r="T58" s="18" t="s">
        <v>29</v>
      </c>
      <c r="U58" s="19">
        <v>150</v>
      </c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20">
        <v>150</v>
      </c>
      <c r="AM58" s="19"/>
      <c r="AN58" s="19"/>
      <c r="AO58" s="19"/>
      <c r="AP58" s="19"/>
      <c r="AQ58" s="19"/>
      <c r="AR58" s="19">
        <v>150</v>
      </c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21"/>
      <c r="BE58" s="19"/>
      <c r="BF58" s="19"/>
      <c r="BG58" s="22"/>
      <c r="BH58" s="23"/>
      <c r="BI58" s="20">
        <v>150</v>
      </c>
      <c r="BJ58" s="21"/>
      <c r="BK58" s="19"/>
      <c r="BL58" s="19"/>
      <c r="BM58" s="22"/>
      <c r="BN58" s="23"/>
      <c r="BO58" s="19">
        <v>150</v>
      </c>
      <c r="BP58" s="21"/>
      <c r="BQ58" s="19"/>
      <c r="BR58" s="19"/>
      <c r="BS58" s="22"/>
      <c r="BT58" s="23"/>
      <c r="BU58" s="19"/>
      <c r="BV58" s="21"/>
      <c r="BW58" s="19"/>
      <c r="BX58" s="19"/>
      <c r="BY58" s="22"/>
      <c r="BZ58" s="23"/>
      <c r="CA58" s="24">
        <v>150</v>
      </c>
      <c r="CB58" s="8"/>
      <c r="CC58" s="7"/>
      <c r="CD58" s="7"/>
      <c r="CE58" s="10"/>
      <c r="CF58" s="9"/>
      <c r="CG58" s="11"/>
    </row>
    <row r="59" spans="1:87" ht="34.5" customHeight="1" thickBot="1" x14ac:dyDescent="0.3">
      <c r="A59" s="14" t="s">
        <v>95</v>
      </c>
      <c r="B59" s="15" t="s">
        <v>96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  <c r="R59" s="15"/>
      <c r="S59" s="15"/>
      <c r="T59" s="18" t="s">
        <v>29</v>
      </c>
      <c r="U59" s="19">
        <v>22305.3</v>
      </c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>
        <v>1238.2</v>
      </c>
      <c r="AG59" s="19"/>
      <c r="AH59" s="19"/>
      <c r="AI59" s="19"/>
      <c r="AJ59" s="19"/>
      <c r="AK59" s="19"/>
      <c r="AL59" s="20">
        <f>AL60+AL65</f>
        <v>26550.799999999999</v>
      </c>
      <c r="AM59" s="20">
        <f t="shared" ref="AM59:CA59" si="10">AM60+AM65</f>
        <v>0</v>
      </c>
      <c r="AN59" s="20">
        <f t="shared" si="10"/>
        <v>0</v>
      </c>
      <c r="AO59" s="20">
        <f t="shared" si="10"/>
        <v>0</v>
      </c>
      <c r="AP59" s="20">
        <f t="shared" si="10"/>
        <v>0</v>
      </c>
      <c r="AQ59" s="20">
        <f t="shared" si="10"/>
        <v>0</v>
      </c>
      <c r="AR59" s="20">
        <f t="shared" si="10"/>
        <v>17246.5</v>
      </c>
      <c r="AS59" s="20">
        <f t="shared" si="10"/>
        <v>0</v>
      </c>
      <c r="AT59" s="20">
        <f t="shared" si="10"/>
        <v>0</v>
      </c>
      <c r="AU59" s="20">
        <f t="shared" si="10"/>
        <v>0</v>
      </c>
      <c r="AV59" s="20">
        <f t="shared" si="10"/>
        <v>0</v>
      </c>
      <c r="AW59" s="20">
        <f t="shared" si="10"/>
        <v>0</v>
      </c>
      <c r="AX59" s="20">
        <f t="shared" si="10"/>
        <v>0</v>
      </c>
      <c r="AY59" s="20">
        <f t="shared" si="10"/>
        <v>0</v>
      </c>
      <c r="AZ59" s="20">
        <f t="shared" si="10"/>
        <v>0</v>
      </c>
      <c r="BA59" s="20">
        <f t="shared" si="10"/>
        <v>0</v>
      </c>
      <c r="BB59" s="20">
        <f t="shared" si="10"/>
        <v>0</v>
      </c>
      <c r="BC59" s="20">
        <f t="shared" si="10"/>
        <v>0</v>
      </c>
      <c r="BD59" s="20">
        <f t="shared" si="10"/>
        <v>0</v>
      </c>
      <c r="BE59" s="20">
        <f t="shared" si="10"/>
        <v>0</v>
      </c>
      <c r="BF59" s="20">
        <f t="shared" si="10"/>
        <v>0</v>
      </c>
      <c r="BG59" s="20">
        <f t="shared" si="10"/>
        <v>0</v>
      </c>
      <c r="BH59" s="20">
        <f t="shared" si="10"/>
        <v>0</v>
      </c>
      <c r="BI59" s="20">
        <f t="shared" si="10"/>
        <v>17246.5</v>
      </c>
      <c r="BJ59" s="20">
        <f t="shared" si="10"/>
        <v>0</v>
      </c>
      <c r="BK59" s="20">
        <f t="shared" si="10"/>
        <v>0</v>
      </c>
      <c r="BL59" s="20">
        <f t="shared" si="10"/>
        <v>0</v>
      </c>
      <c r="BM59" s="20">
        <f t="shared" si="10"/>
        <v>0</v>
      </c>
      <c r="BN59" s="20">
        <f t="shared" si="10"/>
        <v>0</v>
      </c>
      <c r="BO59" s="20">
        <f t="shared" si="10"/>
        <v>18103.099999999999</v>
      </c>
      <c r="BP59" s="20">
        <f t="shared" si="10"/>
        <v>0</v>
      </c>
      <c r="BQ59" s="20">
        <f t="shared" si="10"/>
        <v>0</v>
      </c>
      <c r="BR59" s="20">
        <f t="shared" si="10"/>
        <v>0</v>
      </c>
      <c r="BS59" s="20">
        <f t="shared" si="10"/>
        <v>0</v>
      </c>
      <c r="BT59" s="20">
        <f t="shared" si="10"/>
        <v>0</v>
      </c>
      <c r="BU59" s="20">
        <f t="shared" si="10"/>
        <v>0</v>
      </c>
      <c r="BV59" s="20">
        <f t="shared" si="10"/>
        <v>0</v>
      </c>
      <c r="BW59" s="20">
        <f t="shared" si="10"/>
        <v>0</v>
      </c>
      <c r="BX59" s="20">
        <f t="shared" si="10"/>
        <v>0</v>
      </c>
      <c r="BY59" s="20">
        <f t="shared" si="10"/>
        <v>0</v>
      </c>
      <c r="BZ59" s="20">
        <f t="shared" si="10"/>
        <v>0</v>
      </c>
      <c r="CA59" s="20">
        <f t="shared" si="10"/>
        <v>18103.099999999999</v>
      </c>
      <c r="CB59" s="8"/>
      <c r="CC59" s="7"/>
      <c r="CD59" s="7"/>
      <c r="CE59" s="10"/>
      <c r="CF59" s="9"/>
      <c r="CG59" s="11"/>
      <c r="CH59" s="27"/>
      <c r="CI59" s="27"/>
    </row>
    <row r="60" spans="1:87" ht="34.5" customHeight="1" thickBot="1" x14ac:dyDescent="0.3">
      <c r="A60" s="14" t="s">
        <v>76</v>
      </c>
      <c r="B60" s="15" t="s">
        <v>97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  <c r="R60" s="15"/>
      <c r="S60" s="15"/>
      <c r="T60" s="18" t="s">
        <v>29</v>
      </c>
      <c r="U60" s="19">
        <v>5906.3</v>
      </c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20">
        <f>AL61</f>
        <v>5906.3</v>
      </c>
      <c r="AM60" s="20">
        <f t="shared" ref="AM60:BI61" si="11">AM61</f>
        <v>0</v>
      </c>
      <c r="AN60" s="20">
        <f t="shared" si="11"/>
        <v>0</v>
      </c>
      <c r="AO60" s="20">
        <f t="shared" si="11"/>
        <v>0</v>
      </c>
      <c r="AP60" s="20">
        <f t="shared" si="11"/>
        <v>0</v>
      </c>
      <c r="AQ60" s="20">
        <f t="shared" si="11"/>
        <v>0</v>
      </c>
      <c r="AR60" s="20">
        <f t="shared" si="11"/>
        <v>0</v>
      </c>
      <c r="AS60" s="20">
        <f t="shared" si="11"/>
        <v>0</v>
      </c>
      <c r="AT60" s="20">
        <f t="shared" si="11"/>
        <v>0</v>
      </c>
      <c r="AU60" s="20">
        <f t="shared" si="11"/>
        <v>0</v>
      </c>
      <c r="AV60" s="20">
        <f t="shared" si="11"/>
        <v>0</v>
      </c>
      <c r="AW60" s="20">
        <f t="shared" si="11"/>
        <v>0</v>
      </c>
      <c r="AX60" s="20">
        <f t="shared" si="11"/>
        <v>0</v>
      </c>
      <c r="AY60" s="20">
        <f t="shared" si="11"/>
        <v>0</v>
      </c>
      <c r="AZ60" s="20">
        <f t="shared" si="11"/>
        <v>0</v>
      </c>
      <c r="BA60" s="20">
        <f t="shared" si="11"/>
        <v>0</v>
      </c>
      <c r="BB60" s="20">
        <f t="shared" si="11"/>
        <v>0</v>
      </c>
      <c r="BC60" s="20">
        <f t="shared" si="11"/>
        <v>0</v>
      </c>
      <c r="BD60" s="20">
        <f t="shared" si="11"/>
        <v>0</v>
      </c>
      <c r="BE60" s="20">
        <f t="shared" si="11"/>
        <v>0</v>
      </c>
      <c r="BF60" s="20">
        <f t="shared" si="11"/>
        <v>0</v>
      </c>
      <c r="BG60" s="20">
        <f t="shared" si="11"/>
        <v>0</v>
      </c>
      <c r="BH60" s="20">
        <f t="shared" si="11"/>
        <v>0</v>
      </c>
      <c r="BI60" s="20">
        <f t="shared" si="11"/>
        <v>0</v>
      </c>
      <c r="BJ60" s="20">
        <f t="shared" ref="BJ60:BJ61" si="12">BJ61</f>
        <v>0</v>
      </c>
      <c r="BK60" s="20">
        <f t="shared" ref="BK60:BK61" si="13">BK61</f>
        <v>0</v>
      </c>
      <c r="BL60" s="20">
        <f t="shared" ref="BL60:BL61" si="14">BL61</f>
        <v>0</v>
      </c>
      <c r="BM60" s="20">
        <f t="shared" ref="BM60:BM61" si="15">BM61</f>
        <v>0</v>
      </c>
      <c r="BN60" s="20">
        <f t="shared" ref="BN60:BN61" si="16">BN61</f>
        <v>0</v>
      </c>
      <c r="BO60" s="20">
        <f t="shared" ref="BO60:BO61" si="17">BO61</f>
        <v>0</v>
      </c>
      <c r="BP60" s="20">
        <f t="shared" ref="BP60:BP61" si="18">BP61</f>
        <v>0</v>
      </c>
      <c r="BQ60" s="20">
        <f t="shared" ref="BQ60:BQ61" si="19">BQ61</f>
        <v>0</v>
      </c>
      <c r="BR60" s="20">
        <f t="shared" ref="BR60:BR61" si="20">BR61</f>
        <v>0</v>
      </c>
      <c r="BS60" s="20">
        <f t="shared" ref="BS60:BS61" si="21">BS61</f>
        <v>0</v>
      </c>
      <c r="BT60" s="20">
        <f t="shared" ref="BT60:BT61" si="22">BT61</f>
        <v>0</v>
      </c>
      <c r="BU60" s="20">
        <f t="shared" ref="BU60:BU61" si="23">BU61</f>
        <v>0</v>
      </c>
      <c r="BV60" s="20">
        <f t="shared" ref="BV60:BV61" si="24">BV61</f>
        <v>0</v>
      </c>
      <c r="BW60" s="20">
        <f t="shared" ref="BW60:BW61" si="25">BW61</f>
        <v>0</v>
      </c>
      <c r="BX60" s="20">
        <f t="shared" ref="BX60:BX61" si="26">BX61</f>
        <v>0</v>
      </c>
      <c r="BY60" s="20">
        <f t="shared" ref="BY60:BY61" si="27">BY61</f>
        <v>0</v>
      </c>
      <c r="BZ60" s="20">
        <f t="shared" ref="BZ60:BZ61" si="28">BZ61</f>
        <v>0</v>
      </c>
      <c r="CA60" s="20">
        <f t="shared" ref="CA60:CA61" si="29">CA61</f>
        <v>0</v>
      </c>
      <c r="CB60" s="8"/>
      <c r="CC60" s="7"/>
      <c r="CD60" s="7"/>
      <c r="CE60" s="10"/>
      <c r="CF60" s="9"/>
      <c r="CG60" s="11"/>
    </row>
    <row r="61" spans="1:87" ht="34.5" customHeight="1" thickBot="1" x14ac:dyDescent="0.3">
      <c r="A61" s="14" t="s">
        <v>98</v>
      </c>
      <c r="B61" s="15" t="s">
        <v>99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  <c r="R61" s="15"/>
      <c r="S61" s="15"/>
      <c r="T61" s="18" t="s">
        <v>29</v>
      </c>
      <c r="U61" s="19">
        <v>5906.3</v>
      </c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20">
        <f>AL62</f>
        <v>5906.3</v>
      </c>
      <c r="AM61" s="20">
        <f t="shared" si="11"/>
        <v>0</v>
      </c>
      <c r="AN61" s="20">
        <f t="shared" si="11"/>
        <v>0</v>
      </c>
      <c r="AO61" s="20">
        <f t="shared" si="11"/>
        <v>0</v>
      </c>
      <c r="AP61" s="20">
        <f t="shared" si="11"/>
        <v>0</v>
      </c>
      <c r="AQ61" s="20">
        <f t="shared" si="11"/>
        <v>0</v>
      </c>
      <c r="AR61" s="20">
        <f t="shared" si="11"/>
        <v>0</v>
      </c>
      <c r="AS61" s="20">
        <f t="shared" si="11"/>
        <v>0</v>
      </c>
      <c r="AT61" s="20">
        <f t="shared" si="11"/>
        <v>0</v>
      </c>
      <c r="AU61" s="20">
        <f t="shared" si="11"/>
        <v>0</v>
      </c>
      <c r="AV61" s="20">
        <f t="shared" si="11"/>
        <v>0</v>
      </c>
      <c r="AW61" s="20">
        <f t="shared" si="11"/>
        <v>0</v>
      </c>
      <c r="AX61" s="20">
        <f t="shared" si="11"/>
        <v>0</v>
      </c>
      <c r="AY61" s="20">
        <f t="shared" si="11"/>
        <v>0</v>
      </c>
      <c r="AZ61" s="20">
        <f t="shared" si="11"/>
        <v>0</v>
      </c>
      <c r="BA61" s="20">
        <f t="shared" si="11"/>
        <v>0</v>
      </c>
      <c r="BB61" s="20">
        <f t="shared" si="11"/>
        <v>0</v>
      </c>
      <c r="BC61" s="20">
        <f t="shared" si="11"/>
        <v>0</v>
      </c>
      <c r="BD61" s="20">
        <f t="shared" si="11"/>
        <v>0</v>
      </c>
      <c r="BE61" s="20">
        <f t="shared" si="11"/>
        <v>0</v>
      </c>
      <c r="BF61" s="20">
        <f t="shared" si="11"/>
        <v>0</v>
      </c>
      <c r="BG61" s="20">
        <f t="shared" si="11"/>
        <v>0</v>
      </c>
      <c r="BH61" s="20">
        <f t="shared" si="11"/>
        <v>0</v>
      </c>
      <c r="BI61" s="20">
        <f t="shared" si="11"/>
        <v>0</v>
      </c>
      <c r="BJ61" s="20">
        <f t="shared" si="12"/>
        <v>0</v>
      </c>
      <c r="BK61" s="20">
        <f t="shared" si="13"/>
        <v>0</v>
      </c>
      <c r="BL61" s="20">
        <f t="shared" si="14"/>
        <v>0</v>
      </c>
      <c r="BM61" s="20">
        <f t="shared" si="15"/>
        <v>0</v>
      </c>
      <c r="BN61" s="20">
        <f t="shared" si="16"/>
        <v>0</v>
      </c>
      <c r="BO61" s="20">
        <f t="shared" si="17"/>
        <v>0</v>
      </c>
      <c r="BP61" s="20">
        <f t="shared" si="18"/>
        <v>0</v>
      </c>
      <c r="BQ61" s="20">
        <f t="shared" si="19"/>
        <v>0</v>
      </c>
      <c r="BR61" s="20">
        <f t="shared" si="20"/>
        <v>0</v>
      </c>
      <c r="BS61" s="20">
        <f t="shared" si="21"/>
        <v>0</v>
      </c>
      <c r="BT61" s="20">
        <f t="shared" si="22"/>
        <v>0</v>
      </c>
      <c r="BU61" s="20">
        <f t="shared" si="23"/>
        <v>0</v>
      </c>
      <c r="BV61" s="20">
        <f t="shared" si="24"/>
        <v>0</v>
      </c>
      <c r="BW61" s="20">
        <f t="shared" si="25"/>
        <v>0</v>
      </c>
      <c r="BX61" s="20">
        <f t="shared" si="26"/>
        <v>0</v>
      </c>
      <c r="BY61" s="20">
        <f t="shared" si="27"/>
        <v>0</v>
      </c>
      <c r="BZ61" s="20">
        <f t="shared" si="28"/>
        <v>0</v>
      </c>
      <c r="CA61" s="20">
        <f t="shared" si="29"/>
        <v>0</v>
      </c>
      <c r="CB61" s="8"/>
      <c r="CC61" s="7"/>
      <c r="CD61" s="7"/>
      <c r="CE61" s="10"/>
      <c r="CF61" s="9"/>
      <c r="CG61" s="11"/>
    </row>
    <row r="62" spans="1:87" ht="34.5" customHeight="1" thickBot="1" x14ac:dyDescent="0.3">
      <c r="A62" s="14" t="s">
        <v>100</v>
      </c>
      <c r="B62" s="15" t="s">
        <v>101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  <c r="R62" s="15"/>
      <c r="S62" s="15"/>
      <c r="T62" s="18" t="s">
        <v>29</v>
      </c>
      <c r="U62" s="19">
        <v>5906.3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20">
        <f>AL63</f>
        <v>5906.3</v>
      </c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21"/>
      <c r="BE62" s="19"/>
      <c r="BF62" s="19"/>
      <c r="BG62" s="22"/>
      <c r="BH62" s="23"/>
      <c r="BI62" s="20">
        <v>0</v>
      </c>
      <c r="BJ62" s="21"/>
      <c r="BK62" s="19"/>
      <c r="BL62" s="19"/>
      <c r="BM62" s="22"/>
      <c r="BN62" s="23"/>
      <c r="BO62" s="19"/>
      <c r="BP62" s="21"/>
      <c r="BQ62" s="19"/>
      <c r="BR62" s="19"/>
      <c r="BS62" s="22"/>
      <c r="BT62" s="23"/>
      <c r="BU62" s="19"/>
      <c r="BV62" s="21"/>
      <c r="BW62" s="19"/>
      <c r="BX62" s="19"/>
      <c r="BY62" s="22"/>
      <c r="BZ62" s="23"/>
      <c r="CA62" s="24">
        <v>0</v>
      </c>
      <c r="CB62" s="8"/>
      <c r="CC62" s="7"/>
      <c r="CD62" s="7"/>
      <c r="CE62" s="10"/>
      <c r="CF62" s="9"/>
      <c r="CG62" s="11"/>
    </row>
    <row r="63" spans="1:87" ht="34.5" customHeight="1" thickBot="1" x14ac:dyDescent="0.3">
      <c r="A63" s="14" t="s">
        <v>102</v>
      </c>
      <c r="B63" s="15" t="s">
        <v>101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 t="s">
        <v>40</v>
      </c>
      <c r="R63" s="15"/>
      <c r="S63" s="15"/>
      <c r="T63" s="18" t="s">
        <v>29</v>
      </c>
      <c r="U63" s="19">
        <v>5906.3</v>
      </c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20">
        <f>AL64</f>
        <v>5906.3</v>
      </c>
      <c r="AM63" s="20">
        <f t="shared" ref="AM63:CA63" si="30">AM64</f>
        <v>0</v>
      </c>
      <c r="AN63" s="20">
        <f t="shared" si="30"/>
        <v>0</v>
      </c>
      <c r="AO63" s="20">
        <f t="shared" si="30"/>
        <v>0</v>
      </c>
      <c r="AP63" s="20">
        <f t="shared" si="30"/>
        <v>0</v>
      </c>
      <c r="AQ63" s="20">
        <f t="shared" si="30"/>
        <v>0</v>
      </c>
      <c r="AR63" s="20">
        <f t="shared" si="30"/>
        <v>0</v>
      </c>
      <c r="AS63" s="20">
        <f t="shared" si="30"/>
        <v>0</v>
      </c>
      <c r="AT63" s="20">
        <f t="shared" si="30"/>
        <v>0</v>
      </c>
      <c r="AU63" s="20">
        <f t="shared" si="30"/>
        <v>0</v>
      </c>
      <c r="AV63" s="20">
        <f t="shared" si="30"/>
        <v>0</v>
      </c>
      <c r="AW63" s="20">
        <f t="shared" si="30"/>
        <v>0</v>
      </c>
      <c r="AX63" s="20">
        <f t="shared" si="30"/>
        <v>0</v>
      </c>
      <c r="AY63" s="20">
        <f t="shared" si="30"/>
        <v>0</v>
      </c>
      <c r="AZ63" s="20">
        <f t="shared" si="30"/>
        <v>0</v>
      </c>
      <c r="BA63" s="20">
        <f t="shared" si="30"/>
        <v>0</v>
      </c>
      <c r="BB63" s="20">
        <f t="shared" si="30"/>
        <v>0</v>
      </c>
      <c r="BC63" s="20">
        <f t="shared" si="30"/>
        <v>0</v>
      </c>
      <c r="BD63" s="20">
        <f t="shared" si="30"/>
        <v>0</v>
      </c>
      <c r="BE63" s="20">
        <f t="shared" si="30"/>
        <v>0</v>
      </c>
      <c r="BF63" s="20">
        <f t="shared" si="30"/>
        <v>0</v>
      </c>
      <c r="BG63" s="20">
        <f t="shared" si="30"/>
        <v>0</v>
      </c>
      <c r="BH63" s="20">
        <f t="shared" si="30"/>
        <v>0</v>
      </c>
      <c r="BI63" s="20">
        <f t="shared" si="30"/>
        <v>0</v>
      </c>
      <c r="BJ63" s="20">
        <f t="shared" si="30"/>
        <v>0</v>
      </c>
      <c r="BK63" s="20">
        <f t="shared" si="30"/>
        <v>0</v>
      </c>
      <c r="BL63" s="20">
        <f t="shared" si="30"/>
        <v>0</v>
      </c>
      <c r="BM63" s="20">
        <f t="shared" si="30"/>
        <v>0</v>
      </c>
      <c r="BN63" s="20">
        <f t="shared" si="30"/>
        <v>0</v>
      </c>
      <c r="BO63" s="20">
        <f t="shared" si="30"/>
        <v>0</v>
      </c>
      <c r="BP63" s="20">
        <f t="shared" si="30"/>
        <v>0</v>
      </c>
      <c r="BQ63" s="20">
        <f t="shared" si="30"/>
        <v>0</v>
      </c>
      <c r="BR63" s="20">
        <f t="shared" si="30"/>
        <v>0</v>
      </c>
      <c r="BS63" s="20">
        <f t="shared" si="30"/>
        <v>0</v>
      </c>
      <c r="BT63" s="20">
        <f t="shared" si="30"/>
        <v>0</v>
      </c>
      <c r="BU63" s="20">
        <f t="shared" si="30"/>
        <v>0</v>
      </c>
      <c r="BV63" s="20">
        <f t="shared" si="30"/>
        <v>0</v>
      </c>
      <c r="BW63" s="20">
        <f t="shared" si="30"/>
        <v>0</v>
      </c>
      <c r="BX63" s="20">
        <f t="shared" si="30"/>
        <v>0</v>
      </c>
      <c r="BY63" s="20">
        <f t="shared" si="30"/>
        <v>0</v>
      </c>
      <c r="BZ63" s="20">
        <f t="shared" si="30"/>
        <v>0</v>
      </c>
      <c r="CA63" s="20">
        <f t="shared" si="30"/>
        <v>0</v>
      </c>
      <c r="CB63" s="8"/>
      <c r="CC63" s="7"/>
      <c r="CD63" s="7"/>
      <c r="CE63" s="10"/>
      <c r="CF63" s="9"/>
      <c r="CG63" s="11"/>
    </row>
    <row r="64" spans="1:87" ht="34.5" customHeight="1" thickBot="1" x14ac:dyDescent="0.3">
      <c r="A64" s="14" t="s">
        <v>41</v>
      </c>
      <c r="B64" s="15" t="s">
        <v>101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 t="s">
        <v>42</v>
      </c>
      <c r="R64" s="15" t="s">
        <v>103</v>
      </c>
      <c r="S64" s="15" t="s">
        <v>32</v>
      </c>
      <c r="T64" s="18" t="s">
        <v>29</v>
      </c>
      <c r="U64" s="19">
        <v>5906.3</v>
      </c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20">
        <v>5906.3</v>
      </c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21"/>
      <c r="BE64" s="19"/>
      <c r="BF64" s="19"/>
      <c r="BG64" s="22"/>
      <c r="BH64" s="23"/>
      <c r="BI64" s="20">
        <v>0</v>
      </c>
      <c r="BJ64" s="21"/>
      <c r="BK64" s="19"/>
      <c r="BL64" s="19"/>
      <c r="BM64" s="22"/>
      <c r="BN64" s="23"/>
      <c r="BO64" s="19"/>
      <c r="BP64" s="21"/>
      <c r="BQ64" s="19"/>
      <c r="BR64" s="19"/>
      <c r="BS64" s="22"/>
      <c r="BT64" s="23"/>
      <c r="BU64" s="19"/>
      <c r="BV64" s="21"/>
      <c r="BW64" s="19"/>
      <c r="BX64" s="19"/>
      <c r="BY64" s="22"/>
      <c r="BZ64" s="23"/>
      <c r="CA64" s="24">
        <v>0</v>
      </c>
      <c r="CB64" s="8"/>
      <c r="CC64" s="7"/>
      <c r="CD64" s="7"/>
      <c r="CE64" s="10"/>
      <c r="CF64" s="9"/>
      <c r="CG64" s="11"/>
    </row>
    <row r="65" spans="1:85" ht="34.5" customHeight="1" x14ac:dyDescent="0.25">
      <c r="A65" s="14" t="s">
        <v>33</v>
      </c>
      <c r="B65" s="15" t="s">
        <v>104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/>
      <c r="R65" s="15"/>
      <c r="S65" s="15"/>
      <c r="T65" s="18" t="s">
        <v>29</v>
      </c>
      <c r="U65" s="19">
        <v>16399</v>
      </c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>
        <v>1238.2</v>
      </c>
      <c r="AG65" s="19"/>
      <c r="AH65" s="19"/>
      <c r="AI65" s="19"/>
      <c r="AJ65" s="19"/>
      <c r="AK65" s="19"/>
      <c r="AL65" s="20">
        <f>AL66</f>
        <v>20644.5</v>
      </c>
      <c r="AM65" s="19"/>
      <c r="AN65" s="19"/>
      <c r="AO65" s="19"/>
      <c r="AP65" s="19"/>
      <c r="AQ65" s="19"/>
      <c r="AR65" s="19">
        <v>17246.5</v>
      </c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21"/>
      <c r="BE65" s="19"/>
      <c r="BF65" s="19"/>
      <c r="BG65" s="22"/>
      <c r="BH65" s="23"/>
      <c r="BI65" s="20">
        <v>17246.5</v>
      </c>
      <c r="BJ65" s="21"/>
      <c r="BK65" s="19"/>
      <c r="BL65" s="19"/>
      <c r="BM65" s="22"/>
      <c r="BN65" s="23"/>
      <c r="BO65" s="19">
        <v>18103.099999999999</v>
      </c>
      <c r="BP65" s="21"/>
      <c r="BQ65" s="19"/>
      <c r="BR65" s="19"/>
      <c r="BS65" s="22"/>
      <c r="BT65" s="23"/>
      <c r="BU65" s="19"/>
      <c r="BV65" s="21"/>
      <c r="BW65" s="19"/>
      <c r="BX65" s="19"/>
      <c r="BY65" s="22"/>
      <c r="BZ65" s="23"/>
      <c r="CA65" s="24">
        <v>18103.099999999999</v>
      </c>
      <c r="CB65" s="8"/>
      <c r="CC65" s="7"/>
      <c r="CD65" s="7"/>
      <c r="CE65" s="10"/>
      <c r="CF65" s="9"/>
      <c r="CG65" s="11"/>
    </row>
    <row r="66" spans="1:85" ht="34.5" customHeight="1" x14ac:dyDescent="0.25">
      <c r="A66" s="14" t="s">
        <v>105</v>
      </c>
      <c r="B66" s="15" t="s">
        <v>106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/>
      <c r="R66" s="15"/>
      <c r="S66" s="15"/>
      <c r="T66" s="18" t="s">
        <v>29</v>
      </c>
      <c r="U66" s="19">
        <v>16399</v>
      </c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>
        <v>1238.2</v>
      </c>
      <c r="AG66" s="19"/>
      <c r="AH66" s="19"/>
      <c r="AI66" s="19"/>
      <c r="AJ66" s="19"/>
      <c r="AK66" s="19"/>
      <c r="AL66" s="20">
        <f>AL67</f>
        <v>20644.5</v>
      </c>
      <c r="AM66" s="19"/>
      <c r="AN66" s="19"/>
      <c r="AO66" s="19"/>
      <c r="AP66" s="19"/>
      <c r="AQ66" s="19"/>
      <c r="AR66" s="19">
        <v>17246.5</v>
      </c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21"/>
      <c r="BE66" s="19"/>
      <c r="BF66" s="19"/>
      <c r="BG66" s="22"/>
      <c r="BH66" s="23"/>
      <c r="BI66" s="20">
        <v>17246.5</v>
      </c>
      <c r="BJ66" s="21"/>
      <c r="BK66" s="19"/>
      <c r="BL66" s="19"/>
      <c r="BM66" s="22"/>
      <c r="BN66" s="23"/>
      <c r="BO66" s="19">
        <v>18103.099999999999</v>
      </c>
      <c r="BP66" s="21"/>
      <c r="BQ66" s="19"/>
      <c r="BR66" s="19"/>
      <c r="BS66" s="22"/>
      <c r="BT66" s="23"/>
      <c r="BU66" s="19"/>
      <c r="BV66" s="21"/>
      <c r="BW66" s="19"/>
      <c r="BX66" s="19"/>
      <c r="BY66" s="22"/>
      <c r="BZ66" s="23"/>
      <c r="CA66" s="24">
        <v>18103.099999999999</v>
      </c>
      <c r="CB66" s="8"/>
      <c r="CC66" s="7"/>
      <c r="CD66" s="7"/>
      <c r="CE66" s="10"/>
      <c r="CF66" s="9"/>
      <c r="CG66" s="11"/>
    </row>
    <row r="67" spans="1:85" ht="34.5" customHeight="1" x14ac:dyDescent="0.25">
      <c r="A67" s="14" t="s">
        <v>107</v>
      </c>
      <c r="B67" s="15" t="s">
        <v>108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/>
      <c r="R67" s="15"/>
      <c r="S67" s="15"/>
      <c r="T67" s="18" t="s">
        <v>29</v>
      </c>
      <c r="U67" s="19">
        <v>16395</v>
      </c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>
        <v>1238.2</v>
      </c>
      <c r="AG67" s="19"/>
      <c r="AH67" s="19"/>
      <c r="AI67" s="19"/>
      <c r="AJ67" s="19"/>
      <c r="AK67" s="19"/>
      <c r="AL67" s="20">
        <f>AL68+AL70+AL73</f>
        <v>20644.5</v>
      </c>
      <c r="AM67" s="19"/>
      <c r="AN67" s="19"/>
      <c r="AO67" s="19"/>
      <c r="AP67" s="19"/>
      <c r="AQ67" s="19"/>
      <c r="AR67" s="19">
        <v>17242.5</v>
      </c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21"/>
      <c r="BE67" s="19"/>
      <c r="BF67" s="19"/>
      <c r="BG67" s="22"/>
      <c r="BH67" s="23"/>
      <c r="BI67" s="20">
        <v>17242.5</v>
      </c>
      <c r="BJ67" s="21"/>
      <c r="BK67" s="19"/>
      <c r="BL67" s="19"/>
      <c r="BM67" s="22"/>
      <c r="BN67" s="23"/>
      <c r="BO67" s="19">
        <v>18099.099999999999</v>
      </c>
      <c r="BP67" s="21"/>
      <c r="BQ67" s="19"/>
      <c r="BR67" s="19"/>
      <c r="BS67" s="22"/>
      <c r="BT67" s="23"/>
      <c r="BU67" s="19"/>
      <c r="BV67" s="21"/>
      <c r="BW67" s="19"/>
      <c r="BX67" s="19"/>
      <c r="BY67" s="22"/>
      <c r="BZ67" s="23"/>
      <c r="CA67" s="24">
        <v>18099.099999999999</v>
      </c>
      <c r="CB67" s="8"/>
      <c r="CC67" s="7"/>
      <c r="CD67" s="7"/>
      <c r="CE67" s="10"/>
      <c r="CF67" s="9"/>
      <c r="CG67" s="11"/>
    </row>
    <row r="68" spans="1:85" ht="84.75" customHeight="1" x14ac:dyDescent="0.25">
      <c r="A68" s="25" t="s">
        <v>109</v>
      </c>
      <c r="B68" s="15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 t="s">
        <v>110</v>
      </c>
      <c r="R68" s="15"/>
      <c r="S68" s="15"/>
      <c r="T68" s="18" t="s">
        <v>29</v>
      </c>
      <c r="U68" s="19">
        <v>12212.3</v>
      </c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20">
        <f>AL69</f>
        <v>12212.3</v>
      </c>
      <c r="AM68" s="19"/>
      <c r="AN68" s="19"/>
      <c r="AO68" s="19"/>
      <c r="AP68" s="19"/>
      <c r="AQ68" s="19"/>
      <c r="AR68" s="19">
        <v>12431.9</v>
      </c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21"/>
      <c r="BE68" s="19"/>
      <c r="BF68" s="19"/>
      <c r="BG68" s="22"/>
      <c r="BH68" s="23"/>
      <c r="BI68" s="20">
        <v>12431.9</v>
      </c>
      <c r="BJ68" s="21"/>
      <c r="BK68" s="19"/>
      <c r="BL68" s="19"/>
      <c r="BM68" s="22"/>
      <c r="BN68" s="23"/>
      <c r="BO68" s="19">
        <v>13279.4</v>
      </c>
      <c r="BP68" s="21"/>
      <c r="BQ68" s="19"/>
      <c r="BR68" s="19"/>
      <c r="BS68" s="22"/>
      <c r="BT68" s="23"/>
      <c r="BU68" s="19"/>
      <c r="BV68" s="21"/>
      <c r="BW68" s="19"/>
      <c r="BX68" s="19"/>
      <c r="BY68" s="22"/>
      <c r="BZ68" s="23"/>
      <c r="CA68" s="24">
        <v>13279.4</v>
      </c>
      <c r="CB68" s="8"/>
      <c r="CC68" s="7"/>
      <c r="CD68" s="7"/>
      <c r="CE68" s="10"/>
      <c r="CF68" s="9"/>
      <c r="CG68" s="11"/>
    </row>
    <row r="69" spans="1:85" ht="34.5" customHeight="1" x14ac:dyDescent="0.25">
      <c r="A69" s="14" t="s">
        <v>111</v>
      </c>
      <c r="B69" s="15" t="s">
        <v>108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 t="s">
        <v>112</v>
      </c>
      <c r="R69" s="15" t="s">
        <v>103</v>
      </c>
      <c r="S69" s="15" t="s">
        <v>32</v>
      </c>
      <c r="T69" s="18" t="s">
        <v>29</v>
      </c>
      <c r="U69" s="19">
        <v>12212.3</v>
      </c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20">
        <v>12212.3</v>
      </c>
      <c r="AM69" s="19"/>
      <c r="AN69" s="19"/>
      <c r="AO69" s="19"/>
      <c r="AP69" s="19"/>
      <c r="AQ69" s="19"/>
      <c r="AR69" s="19">
        <v>12431.9</v>
      </c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21"/>
      <c r="BE69" s="19"/>
      <c r="BF69" s="19"/>
      <c r="BG69" s="22"/>
      <c r="BH69" s="23"/>
      <c r="BI69" s="20">
        <v>12431.9</v>
      </c>
      <c r="BJ69" s="21"/>
      <c r="BK69" s="19"/>
      <c r="BL69" s="19"/>
      <c r="BM69" s="22"/>
      <c r="BN69" s="23"/>
      <c r="BO69" s="19">
        <v>13279.4</v>
      </c>
      <c r="BP69" s="21"/>
      <c r="BQ69" s="19"/>
      <c r="BR69" s="19"/>
      <c r="BS69" s="22"/>
      <c r="BT69" s="23"/>
      <c r="BU69" s="19"/>
      <c r="BV69" s="21"/>
      <c r="BW69" s="19"/>
      <c r="BX69" s="19"/>
      <c r="BY69" s="22"/>
      <c r="BZ69" s="23"/>
      <c r="CA69" s="24">
        <v>13279.4</v>
      </c>
      <c r="CB69" s="8"/>
      <c r="CC69" s="7"/>
      <c r="CD69" s="7"/>
      <c r="CE69" s="10"/>
      <c r="CF69" s="9"/>
      <c r="CG69" s="11"/>
    </row>
    <row r="70" spans="1:85" ht="53.25" customHeight="1" x14ac:dyDescent="0.25">
      <c r="A70" s="14" t="s">
        <v>113</v>
      </c>
      <c r="B70" s="15" t="s">
        <v>108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 t="s">
        <v>40</v>
      </c>
      <c r="R70" s="15"/>
      <c r="S70" s="15"/>
      <c r="T70" s="18" t="s">
        <v>29</v>
      </c>
      <c r="U70" s="19">
        <v>4182.7</v>
      </c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>
        <v>1238.2</v>
      </c>
      <c r="AG70" s="19"/>
      <c r="AH70" s="19"/>
      <c r="AI70" s="19"/>
      <c r="AJ70" s="19"/>
      <c r="AK70" s="19"/>
      <c r="AL70" s="20">
        <f>AL71</f>
        <v>8428.2000000000007</v>
      </c>
      <c r="AM70" s="19"/>
      <c r="AN70" s="19"/>
      <c r="AO70" s="19"/>
      <c r="AP70" s="19"/>
      <c r="AQ70" s="19"/>
      <c r="AR70" s="19">
        <v>4810.6000000000004</v>
      </c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21"/>
      <c r="BE70" s="19"/>
      <c r="BF70" s="19"/>
      <c r="BG70" s="22"/>
      <c r="BH70" s="23"/>
      <c r="BI70" s="20">
        <v>4810.6000000000004</v>
      </c>
      <c r="BJ70" s="21"/>
      <c r="BK70" s="19"/>
      <c r="BL70" s="19"/>
      <c r="BM70" s="22"/>
      <c r="BN70" s="23"/>
      <c r="BO70" s="19">
        <v>4819.7</v>
      </c>
      <c r="BP70" s="21"/>
      <c r="BQ70" s="19"/>
      <c r="BR70" s="19"/>
      <c r="BS70" s="22"/>
      <c r="BT70" s="23"/>
      <c r="BU70" s="19"/>
      <c r="BV70" s="21"/>
      <c r="BW70" s="19"/>
      <c r="BX70" s="19"/>
      <c r="BY70" s="22"/>
      <c r="BZ70" s="23"/>
      <c r="CA70" s="24">
        <v>4819.7</v>
      </c>
      <c r="CB70" s="8"/>
      <c r="CC70" s="7"/>
      <c r="CD70" s="7"/>
      <c r="CE70" s="10"/>
      <c r="CF70" s="9"/>
      <c r="CG70" s="11"/>
    </row>
    <row r="71" spans="1:85" ht="34.5" customHeight="1" x14ac:dyDescent="0.25">
      <c r="A71" s="14" t="s">
        <v>41</v>
      </c>
      <c r="B71" s="15" t="s">
        <v>108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7" t="s">
        <v>42</v>
      </c>
      <c r="R71" s="15" t="s">
        <v>103</v>
      </c>
      <c r="S71" s="15" t="s">
        <v>32</v>
      </c>
      <c r="T71" s="18" t="s">
        <v>29</v>
      </c>
      <c r="U71" s="19">
        <v>4182.7</v>
      </c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>
        <v>1238.2</v>
      </c>
      <c r="AG71" s="19"/>
      <c r="AH71" s="19"/>
      <c r="AI71" s="19"/>
      <c r="AJ71" s="19"/>
      <c r="AK71" s="19"/>
      <c r="AL71" s="20">
        <f>5420.9+3007.3</f>
        <v>8428.2000000000007</v>
      </c>
      <c r="AM71" s="19"/>
      <c r="AN71" s="19"/>
      <c r="AO71" s="19"/>
      <c r="AP71" s="19"/>
      <c r="AQ71" s="19"/>
      <c r="AR71" s="19">
        <v>4810.6000000000004</v>
      </c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21"/>
      <c r="BE71" s="19"/>
      <c r="BF71" s="19"/>
      <c r="BG71" s="22"/>
      <c r="BH71" s="23"/>
      <c r="BI71" s="20">
        <v>4810.6000000000004</v>
      </c>
      <c r="BJ71" s="21"/>
      <c r="BK71" s="19"/>
      <c r="BL71" s="19"/>
      <c r="BM71" s="22"/>
      <c r="BN71" s="23"/>
      <c r="BO71" s="19">
        <v>4819.7</v>
      </c>
      <c r="BP71" s="21"/>
      <c r="BQ71" s="19"/>
      <c r="BR71" s="19"/>
      <c r="BS71" s="22"/>
      <c r="BT71" s="23"/>
      <c r="BU71" s="19"/>
      <c r="BV71" s="21"/>
      <c r="BW71" s="19"/>
      <c r="BX71" s="19"/>
      <c r="BY71" s="22"/>
      <c r="BZ71" s="23"/>
      <c r="CA71" s="24">
        <v>4819.7</v>
      </c>
      <c r="CB71" s="8"/>
      <c r="CC71" s="7"/>
      <c r="CD71" s="7"/>
      <c r="CE71" s="10"/>
      <c r="CF71" s="9"/>
      <c r="CG71" s="11"/>
    </row>
    <row r="72" spans="1:85" ht="34.5" customHeight="1" x14ac:dyDescent="0.25">
      <c r="A72" s="14" t="s">
        <v>55</v>
      </c>
      <c r="B72" s="15" t="s">
        <v>114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7"/>
      <c r="R72" s="15"/>
      <c r="S72" s="15"/>
      <c r="T72" s="18" t="s">
        <v>29</v>
      </c>
      <c r="U72" s="19">
        <v>4</v>
      </c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20">
        <f>AL73</f>
        <v>4</v>
      </c>
      <c r="AM72" s="19"/>
      <c r="AN72" s="19"/>
      <c r="AO72" s="19"/>
      <c r="AP72" s="19"/>
      <c r="AQ72" s="19"/>
      <c r="AR72" s="19">
        <v>4</v>
      </c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21"/>
      <c r="BE72" s="19"/>
      <c r="BF72" s="19"/>
      <c r="BG72" s="22"/>
      <c r="BH72" s="23"/>
      <c r="BI72" s="20">
        <v>4</v>
      </c>
      <c r="BJ72" s="21"/>
      <c r="BK72" s="19"/>
      <c r="BL72" s="19"/>
      <c r="BM72" s="22"/>
      <c r="BN72" s="23"/>
      <c r="BO72" s="19">
        <v>4</v>
      </c>
      <c r="BP72" s="21"/>
      <c r="BQ72" s="19"/>
      <c r="BR72" s="19"/>
      <c r="BS72" s="22"/>
      <c r="BT72" s="23"/>
      <c r="BU72" s="19"/>
      <c r="BV72" s="21"/>
      <c r="BW72" s="19"/>
      <c r="BX72" s="19"/>
      <c r="BY72" s="22"/>
      <c r="BZ72" s="23"/>
      <c r="CA72" s="24">
        <v>4</v>
      </c>
      <c r="CB72" s="8"/>
      <c r="CC72" s="7"/>
      <c r="CD72" s="7"/>
      <c r="CE72" s="10"/>
      <c r="CF72" s="9"/>
      <c r="CG72" s="11"/>
    </row>
    <row r="73" spans="1:85" ht="34.5" customHeight="1" x14ac:dyDescent="0.25">
      <c r="A73" s="14" t="s">
        <v>57</v>
      </c>
      <c r="B73" s="15" t="s">
        <v>114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 t="s">
        <v>58</v>
      </c>
      <c r="R73" s="15"/>
      <c r="S73" s="15"/>
      <c r="T73" s="18" t="s">
        <v>29</v>
      </c>
      <c r="U73" s="19">
        <v>4</v>
      </c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20">
        <f>AL74</f>
        <v>4</v>
      </c>
      <c r="AM73" s="19"/>
      <c r="AN73" s="19"/>
      <c r="AO73" s="19"/>
      <c r="AP73" s="19"/>
      <c r="AQ73" s="19"/>
      <c r="AR73" s="19">
        <v>4</v>
      </c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21"/>
      <c r="BE73" s="19"/>
      <c r="BF73" s="19"/>
      <c r="BG73" s="22"/>
      <c r="BH73" s="23"/>
      <c r="BI73" s="20">
        <v>4</v>
      </c>
      <c r="BJ73" s="21"/>
      <c r="BK73" s="19"/>
      <c r="BL73" s="19"/>
      <c r="BM73" s="22"/>
      <c r="BN73" s="23"/>
      <c r="BO73" s="19">
        <v>4</v>
      </c>
      <c r="BP73" s="21"/>
      <c r="BQ73" s="19"/>
      <c r="BR73" s="19"/>
      <c r="BS73" s="22"/>
      <c r="BT73" s="23"/>
      <c r="BU73" s="19"/>
      <c r="BV73" s="21"/>
      <c r="BW73" s="19"/>
      <c r="BX73" s="19"/>
      <c r="BY73" s="22"/>
      <c r="BZ73" s="23"/>
      <c r="CA73" s="24">
        <v>4</v>
      </c>
      <c r="CB73" s="8"/>
      <c r="CC73" s="7"/>
      <c r="CD73" s="7"/>
      <c r="CE73" s="10"/>
      <c r="CF73" s="9"/>
      <c r="CG73" s="11"/>
    </row>
    <row r="74" spans="1:85" ht="34.5" customHeight="1" thickBot="1" x14ac:dyDescent="0.3">
      <c r="A74" s="14" t="s">
        <v>59</v>
      </c>
      <c r="B74" s="15" t="s">
        <v>114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 t="s">
        <v>60</v>
      </c>
      <c r="R74" s="15" t="s">
        <v>103</v>
      </c>
      <c r="S74" s="15" t="s">
        <v>32</v>
      </c>
      <c r="T74" s="18" t="s">
        <v>29</v>
      </c>
      <c r="U74" s="19">
        <v>4</v>
      </c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20">
        <v>4</v>
      </c>
      <c r="AM74" s="19"/>
      <c r="AN74" s="19"/>
      <c r="AO74" s="19"/>
      <c r="AP74" s="19"/>
      <c r="AQ74" s="19"/>
      <c r="AR74" s="19">
        <v>4</v>
      </c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21"/>
      <c r="BE74" s="19"/>
      <c r="BF74" s="19"/>
      <c r="BG74" s="22"/>
      <c r="BH74" s="23"/>
      <c r="BI74" s="20">
        <v>4</v>
      </c>
      <c r="BJ74" s="21"/>
      <c r="BK74" s="19"/>
      <c r="BL74" s="19"/>
      <c r="BM74" s="22"/>
      <c r="BN74" s="23"/>
      <c r="BO74" s="19">
        <v>4</v>
      </c>
      <c r="BP74" s="21"/>
      <c r="BQ74" s="19"/>
      <c r="BR74" s="19"/>
      <c r="BS74" s="22"/>
      <c r="BT74" s="23"/>
      <c r="BU74" s="19"/>
      <c r="BV74" s="21"/>
      <c r="BW74" s="19"/>
      <c r="BX74" s="19"/>
      <c r="BY74" s="22"/>
      <c r="BZ74" s="23"/>
      <c r="CA74" s="24">
        <v>4</v>
      </c>
      <c r="CB74" s="8"/>
      <c r="CC74" s="7"/>
      <c r="CD74" s="7"/>
      <c r="CE74" s="10"/>
      <c r="CF74" s="9"/>
      <c r="CG74" s="11"/>
    </row>
    <row r="75" spans="1:85" ht="34.5" customHeight="1" thickBot="1" x14ac:dyDescent="0.3">
      <c r="A75" s="14" t="s">
        <v>115</v>
      </c>
      <c r="B75" s="15" t="s">
        <v>43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/>
      <c r="R75" s="15"/>
      <c r="S75" s="15"/>
      <c r="T75" s="18" t="s">
        <v>29</v>
      </c>
      <c r="U75" s="19">
        <v>220</v>
      </c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20">
        <f>AL76</f>
        <v>220</v>
      </c>
      <c r="AM75" s="20">
        <f t="shared" ref="AM75:CA77" si="31">AM76</f>
        <v>0</v>
      </c>
      <c r="AN75" s="20">
        <f t="shared" si="31"/>
        <v>0</v>
      </c>
      <c r="AO75" s="20">
        <f t="shared" si="31"/>
        <v>0</v>
      </c>
      <c r="AP75" s="20">
        <f t="shared" si="31"/>
        <v>0</v>
      </c>
      <c r="AQ75" s="20">
        <f t="shared" si="31"/>
        <v>0</v>
      </c>
      <c r="AR75" s="20">
        <f t="shared" si="31"/>
        <v>220</v>
      </c>
      <c r="AS75" s="20">
        <f t="shared" si="31"/>
        <v>0</v>
      </c>
      <c r="AT75" s="20">
        <f t="shared" si="31"/>
        <v>0</v>
      </c>
      <c r="AU75" s="20">
        <f t="shared" si="31"/>
        <v>0</v>
      </c>
      <c r="AV75" s="20">
        <f t="shared" si="31"/>
        <v>0</v>
      </c>
      <c r="AW75" s="20">
        <f t="shared" si="31"/>
        <v>0</v>
      </c>
      <c r="AX75" s="20">
        <f t="shared" si="31"/>
        <v>0</v>
      </c>
      <c r="AY75" s="20">
        <f t="shared" si="31"/>
        <v>0</v>
      </c>
      <c r="AZ75" s="20">
        <f t="shared" si="31"/>
        <v>0</v>
      </c>
      <c r="BA75" s="20">
        <f t="shared" si="31"/>
        <v>0</v>
      </c>
      <c r="BB75" s="20">
        <f t="shared" si="31"/>
        <v>0</v>
      </c>
      <c r="BC75" s="20">
        <f t="shared" si="31"/>
        <v>0</v>
      </c>
      <c r="BD75" s="20">
        <f t="shared" si="31"/>
        <v>0</v>
      </c>
      <c r="BE75" s="20">
        <f t="shared" si="31"/>
        <v>0</v>
      </c>
      <c r="BF75" s="20">
        <f t="shared" si="31"/>
        <v>0</v>
      </c>
      <c r="BG75" s="20">
        <f t="shared" si="31"/>
        <v>0</v>
      </c>
      <c r="BH75" s="20">
        <f t="shared" si="31"/>
        <v>0</v>
      </c>
      <c r="BI75" s="20">
        <f t="shared" si="31"/>
        <v>220</v>
      </c>
      <c r="BJ75" s="20">
        <f t="shared" si="31"/>
        <v>0</v>
      </c>
      <c r="BK75" s="20">
        <f t="shared" si="31"/>
        <v>0</v>
      </c>
      <c r="BL75" s="20">
        <f t="shared" si="31"/>
        <v>0</v>
      </c>
      <c r="BM75" s="20">
        <f t="shared" si="31"/>
        <v>0</v>
      </c>
      <c r="BN75" s="20">
        <f t="shared" si="31"/>
        <v>0</v>
      </c>
      <c r="BO75" s="20">
        <f t="shared" si="31"/>
        <v>220</v>
      </c>
      <c r="BP75" s="20">
        <f t="shared" si="31"/>
        <v>0</v>
      </c>
      <c r="BQ75" s="20">
        <f t="shared" si="31"/>
        <v>0</v>
      </c>
      <c r="BR75" s="20">
        <f t="shared" si="31"/>
        <v>0</v>
      </c>
      <c r="BS75" s="20">
        <f t="shared" si="31"/>
        <v>0</v>
      </c>
      <c r="BT75" s="20">
        <f t="shared" si="31"/>
        <v>0</v>
      </c>
      <c r="BU75" s="20">
        <f t="shared" si="31"/>
        <v>0</v>
      </c>
      <c r="BV75" s="20">
        <f t="shared" si="31"/>
        <v>0</v>
      </c>
      <c r="BW75" s="20">
        <f t="shared" si="31"/>
        <v>0</v>
      </c>
      <c r="BX75" s="20">
        <f t="shared" si="31"/>
        <v>0</v>
      </c>
      <c r="BY75" s="20">
        <f t="shared" si="31"/>
        <v>0</v>
      </c>
      <c r="BZ75" s="20">
        <f t="shared" si="31"/>
        <v>0</v>
      </c>
      <c r="CA75" s="20">
        <f t="shared" si="31"/>
        <v>220</v>
      </c>
      <c r="CB75" s="8"/>
      <c r="CC75" s="7"/>
      <c r="CD75" s="7"/>
      <c r="CE75" s="10"/>
      <c r="CF75" s="9"/>
      <c r="CG75" s="11"/>
    </row>
    <row r="76" spans="1:85" ht="34.5" customHeight="1" thickBot="1" x14ac:dyDescent="0.3">
      <c r="A76" s="14" t="s">
        <v>33</v>
      </c>
      <c r="B76" s="15" t="s">
        <v>116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/>
      <c r="R76" s="15"/>
      <c r="S76" s="15"/>
      <c r="T76" s="18" t="s">
        <v>29</v>
      </c>
      <c r="U76" s="19">
        <v>220</v>
      </c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20">
        <f>AL77</f>
        <v>220</v>
      </c>
      <c r="AM76" s="20">
        <f t="shared" si="31"/>
        <v>0</v>
      </c>
      <c r="AN76" s="20">
        <f t="shared" si="31"/>
        <v>0</v>
      </c>
      <c r="AO76" s="20">
        <f t="shared" si="31"/>
        <v>0</v>
      </c>
      <c r="AP76" s="20">
        <f t="shared" si="31"/>
        <v>0</v>
      </c>
      <c r="AQ76" s="20">
        <f t="shared" si="31"/>
        <v>0</v>
      </c>
      <c r="AR76" s="20">
        <f t="shared" si="31"/>
        <v>220</v>
      </c>
      <c r="AS76" s="20">
        <f t="shared" si="31"/>
        <v>0</v>
      </c>
      <c r="AT76" s="20">
        <f t="shared" si="31"/>
        <v>0</v>
      </c>
      <c r="AU76" s="20">
        <f t="shared" si="31"/>
        <v>0</v>
      </c>
      <c r="AV76" s="20">
        <f t="shared" si="31"/>
        <v>0</v>
      </c>
      <c r="AW76" s="20">
        <f t="shared" si="31"/>
        <v>0</v>
      </c>
      <c r="AX76" s="20">
        <f t="shared" si="31"/>
        <v>0</v>
      </c>
      <c r="AY76" s="20">
        <f t="shared" si="31"/>
        <v>0</v>
      </c>
      <c r="AZ76" s="20">
        <f t="shared" si="31"/>
        <v>0</v>
      </c>
      <c r="BA76" s="20">
        <f t="shared" si="31"/>
        <v>0</v>
      </c>
      <c r="BB76" s="20">
        <f t="shared" si="31"/>
        <v>0</v>
      </c>
      <c r="BC76" s="20">
        <f t="shared" si="31"/>
        <v>0</v>
      </c>
      <c r="BD76" s="20">
        <f t="shared" si="31"/>
        <v>0</v>
      </c>
      <c r="BE76" s="20">
        <f t="shared" si="31"/>
        <v>0</v>
      </c>
      <c r="BF76" s="20">
        <f t="shared" si="31"/>
        <v>0</v>
      </c>
      <c r="BG76" s="20">
        <f t="shared" si="31"/>
        <v>0</v>
      </c>
      <c r="BH76" s="20">
        <f t="shared" si="31"/>
        <v>0</v>
      </c>
      <c r="BI76" s="20">
        <f t="shared" si="31"/>
        <v>220</v>
      </c>
      <c r="BJ76" s="20">
        <f t="shared" si="31"/>
        <v>0</v>
      </c>
      <c r="BK76" s="20">
        <f t="shared" si="31"/>
        <v>0</v>
      </c>
      <c r="BL76" s="20">
        <f t="shared" si="31"/>
        <v>0</v>
      </c>
      <c r="BM76" s="20">
        <f t="shared" si="31"/>
        <v>0</v>
      </c>
      <c r="BN76" s="20">
        <f t="shared" si="31"/>
        <v>0</v>
      </c>
      <c r="BO76" s="20">
        <f t="shared" si="31"/>
        <v>220</v>
      </c>
      <c r="BP76" s="20">
        <f t="shared" si="31"/>
        <v>0</v>
      </c>
      <c r="BQ76" s="20">
        <f t="shared" si="31"/>
        <v>0</v>
      </c>
      <c r="BR76" s="20">
        <f t="shared" si="31"/>
        <v>0</v>
      </c>
      <c r="BS76" s="20">
        <f t="shared" si="31"/>
        <v>0</v>
      </c>
      <c r="BT76" s="20">
        <f t="shared" si="31"/>
        <v>0</v>
      </c>
      <c r="BU76" s="20">
        <f t="shared" si="31"/>
        <v>0</v>
      </c>
      <c r="BV76" s="20">
        <f t="shared" si="31"/>
        <v>0</v>
      </c>
      <c r="BW76" s="20">
        <f t="shared" si="31"/>
        <v>0</v>
      </c>
      <c r="BX76" s="20">
        <f t="shared" si="31"/>
        <v>0</v>
      </c>
      <c r="BY76" s="20">
        <f t="shared" si="31"/>
        <v>0</v>
      </c>
      <c r="BZ76" s="20">
        <f t="shared" si="31"/>
        <v>0</v>
      </c>
      <c r="CA76" s="20">
        <f t="shared" si="31"/>
        <v>220</v>
      </c>
      <c r="CB76" s="8"/>
      <c r="CC76" s="7"/>
      <c r="CD76" s="7"/>
      <c r="CE76" s="10"/>
      <c r="CF76" s="9"/>
      <c r="CG76" s="11"/>
    </row>
    <row r="77" spans="1:85" ht="34.5" customHeight="1" thickBot="1" x14ac:dyDescent="0.3">
      <c r="A77" s="14" t="s">
        <v>117</v>
      </c>
      <c r="B77" s="15" t="s">
        <v>118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/>
      <c r="R77" s="15"/>
      <c r="S77" s="15"/>
      <c r="T77" s="18" t="s">
        <v>29</v>
      </c>
      <c r="U77" s="19">
        <v>220</v>
      </c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20">
        <f>AL78</f>
        <v>220</v>
      </c>
      <c r="AM77" s="20">
        <f t="shared" si="31"/>
        <v>0</v>
      </c>
      <c r="AN77" s="20">
        <f t="shared" si="31"/>
        <v>0</v>
      </c>
      <c r="AO77" s="20">
        <f t="shared" si="31"/>
        <v>0</v>
      </c>
      <c r="AP77" s="20">
        <f t="shared" si="31"/>
        <v>0</v>
      </c>
      <c r="AQ77" s="20">
        <f t="shared" si="31"/>
        <v>0</v>
      </c>
      <c r="AR77" s="20">
        <f t="shared" si="31"/>
        <v>220</v>
      </c>
      <c r="AS77" s="20">
        <f t="shared" si="31"/>
        <v>0</v>
      </c>
      <c r="AT77" s="20">
        <f t="shared" si="31"/>
        <v>0</v>
      </c>
      <c r="AU77" s="20">
        <f t="shared" si="31"/>
        <v>0</v>
      </c>
      <c r="AV77" s="20">
        <f t="shared" si="31"/>
        <v>0</v>
      </c>
      <c r="AW77" s="20">
        <f t="shared" si="31"/>
        <v>0</v>
      </c>
      <c r="AX77" s="20">
        <f t="shared" si="31"/>
        <v>0</v>
      </c>
      <c r="AY77" s="20">
        <f t="shared" si="31"/>
        <v>0</v>
      </c>
      <c r="AZ77" s="20">
        <f t="shared" si="31"/>
        <v>0</v>
      </c>
      <c r="BA77" s="20">
        <f t="shared" si="31"/>
        <v>0</v>
      </c>
      <c r="BB77" s="20">
        <f t="shared" si="31"/>
        <v>0</v>
      </c>
      <c r="BC77" s="20">
        <f t="shared" si="31"/>
        <v>0</v>
      </c>
      <c r="BD77" s="20">
        <f t="shared" si="31"/>
        <v>0</v>
      </c>
      <c r="BE77" s="20">
        <f t="shared" si="31"/>
        <v>0</v>
      </c>
      <c r="BF77" s="20">
        <f t="shared" si="31"/>
        <v>0</v>
      </c>
      <c r="BG77" s="20">
        <f t="shared" si="31"/>
        <v>0</v>
      </c>
      <c r="BH77" s="20">
        <f t="shared" si="31"/>
        <v>0</v>
      </c>
      <c r="BI77" s="20">
        <f t="shared" si="31"/>
        <v>220</v>
      </c>
      <c r="BJ77" s="20">
        <f t="shared" si="31"/>
        <v>0</v>
      </c>
      <c r="BK77" s="20">
        <f t="shared" si="31"/>
        <v>0</v>
      </c>
      <c r="BL77" s="20">
        <f t="shared" si="31"/>
        <v>0</v>
      </c>
      <c r="BM77" s="20">
        <f t="shared" si="31"/>
        <v>0</v>
      </c>
      <c r="BN77" s="20">
        <f t="shared" si="31"/>
        <v>0</v>
      </c>
      <c r="BO77" s="20">
        <f t="shared" si="31"/>
        <v>220</v>
      </c>
      <c r="BP77" s="20">
        <f t="shared" si="31"/>
        <v>0</v>
      </c>
      <c r="BQ77" s="20">
        <f t="shared" si="31"/>
        <v>0</v>
      </c>
      <c r="BR77" s="20">
        <f t="shared" si="31"/>
        <v>0</v>
      </c>
      <c r="BS77" s="20">
        <f t="shared" si="31"/>
        <v>0</v>
      </c>
      <c r="BT77" s="20">
        <f t="shared" si="31"/>
        <v>0</v>
      </c>
      <c r="BU77" s="20">
        <f t="shared" si="31"/>
        <v>0</v>
      </c>
      <c r="BV77" s="20">
        <f t="shared" si="31"/>
        <v>0</v>
      </c>
      <c r="BW77" s="20">
        <f t="shared" si="31"/>
        <v>0</v>
      </c>
      <c r="BX77" s="20">
        <f t="shared" si="31"/>
        <v>0</v>
      </c>
      <c r="BY77" s="20">
        <f t="shared" si="31"/>
        <v>0</v>
      </c>
      <c r="BZ77" s="20">
        <f t="shared" si="31"/>
        <v>0</v>
      </c>
      <c r="CA77" s="20">
        <f t="shared" si="31"/>
        <v>220</v>
      </c>
      <c r="CB77" s="8"/>
      <c r="CC77" s="7"/>
      <c r="CD77" s="7"/>
      <c r="CE77" s="10"/>
      <c r="CF77" s="9"/>
      <c r="CG77" s="11"/>
    </row>
    <row r="78" spans="1:85" ht="34.5" customHeight="1" thickBot="1" x14ac:dyDescent="0.3">
      <c r="A78" s="14" t="s">
        <v>119</v>
      </c>
      <c r="B78" s="15" t="s">
        <v>120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/>
      <c r="R78" s="15"/>
      <c r="S78" s="15"/>
      <c r="T78" s="18" t="s">
        <v>29</v>
      </c>
      <c r="U78" s="19">
        <v>220</v>
      </c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20">
        <f>AL79+AL81</f>
        <v>220</v>
      </c>
      <c r="AM78" s="20">
        <f t="shared" ref="AM78:CA78" si="32">AM79+AM81</f>
        <v>0</v>
      </c>
      <c r="AN78" s="20">
        <f t="shared" si="32"/>
        <v>0</v>
      </c>
      <c r="AO78" s="20">
        <f t="shared" si="32"/>
        <v>0</v>
      </c>
      <c r="AP78" s="20">
        <f t="shared" si="32"/>
        <v>0</v>
      </c>
      <c r="AQ78" s="20">
        <f t="shared" si="32"/>
        <v>0</v>
      </c>
      <c r="AR78" s="20">
        <f t="shared" si="32"/>
        <v>220</v>
      </c>
      <c r="AS78" s="20">
        <f t="shared" si="32"/>
        <v>0</v>
      </c>
      <c r="AT78" s="20">
        <f t="shared" si="32"/>
        <v>0</v>
      </c>
      <c r="AU78" s="20">
        <f t="shared" si="32"/>
        <v>0</v>
      </c>
      <c r="AV78" s="20">
        <f t="shared" si="32"/>
        <v>0</v>
      </c>
      <c r="AW78" s="20">
        <f t="shared" si="32"/>
        <v>0</v>
      </c>
      <c r="AX78" s="20">
        <f t="shared" si="32"/>
        <v>0</v>
      </c>
      <c r="AY78" s="20">
        <f t="shared" si="32"/>
        <v>0</v>
      </c>
      <c r="AZ78" s="20">
        <f t="shared" si="32"/>
        <v>0</v>
      </c>
      <c r="BA78" s="20">
        <f t="shared" si="32"/>
        <v>0</v>
      </c>
      <c r="BB78" s="20">
        <f t="shared" si="32"/>
        <v>0</v>
      </c>
      <c r="BC78" s="20">
        <f t="shared" si="32"/>
        <v>0</v>
      </c>
      <c r="BD78" s="20">
        <f t="shared" si="32"/>
        <v>0</v>
      </c>
      <c r="BE78" s="20">
        <f t="shared" si="32"/>
        <v>0</v>
      </c>
      <c r="BF78" s="20">
        <f t="shared" si="32"/>
        <v>0</v>
      </c>
      <c r="BG78" s="20">
        <f t="shared" si="32"/>
        <v>0</v>
      </c>
      <c r="BH78" s="20">
        <f t="shared" si="32"/>
        <v>0</v>
      </c>
      <c r="BI78" s="20">
        <f t="shared" si="32"/>
        <v>220</v>
      </c>
      <c r="BJ78" s="20">
        <f t="shared" si="32"/>
        <v>0</v>
      </c>
      <c r="BK78" s="20">
        <f t="shared" si="32"/>
        <v>0</v>
      </c>
      <c r="BL78" s="20">
        <f t="shared" si="32"/>
        <v>0</v>
      </c>
      <c r="BM78" s="20">
        <f t="shared" si="32"/>
        <v>0</v>
      </c>
      <c r="BN78" s="20">
        <f t="shared" si="32"/>
        <v>0</v>
      </c>
      <c r="BO78" s="20">
        <f t="shared" si="32"/>
        <v>220</v>
      </c>
      <c r="BP78" s="20">
        <f t="shared" si="32"/>
        <v>0</v>
      </c>
      <c r="BQ78" s="20">
        <f t="shared" si="32"/>
        <v>0</v>
      </c>
      <c r="BR78" s="20">
        <f t="shared" si="32"/>
        <v>0</v>
      </c>
      <c r="BS78" s="20">
        <f t="shared" si="32"/>
        <v>0</v>
      </c>
      <c r="BT78" s="20">
        <f t="shared" si="32"/>
        <v>0</v>
      </c>
      <c r="BU78" s="20">
        <f t="shared" si="32"/>
        <v>0</v>
      </c>
      <c r="BV78" s="20">
        <f t="shared" si="32"/>
        <v>0</v>
      </c>
      <c r="BW78" s="20">
        <f t="shared" si="32"/>
        <v>0</v>
      </c>
      <c r="BX78" s="20">
        <f t="shared" si="32"/>
        <v>0</v>
      </c>
      <c r="BY78" s="20">
        <f t="shared" si="32"/>
        <v>0</v>
      </c>
      <c r="BZ78" s="20">
        <f t="shared" si="32"/>
        <v>0</v>
      </c>
      <c r="CA78" s="20">
        <f t="shared" si="32"/>
        <v>220</v>
      </c>
      <c r="CB78" s="8"/>
      <c r="CC78" s="7"/>
      <c r="CD78" s="7"/>
      <c r="CE78" s="10"/>
      <c r="CF78" s="9"/>
      <c r="CG78" s="11"/>
    </row>
    <row r="79" spans="1:85" ht="65.25" customHeight="1" thickBot="1" x14ac:dyDescent="0.3">
      <c r="A79" s="25" t="s">
        <v>121</v>
      </c>
      <c r="B79" s="15" t="s">
        <v>120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 t="s">
        <v>110</v>
      </c>
      <c r="R79" s="15"/>
      <c r="S79" s="15"/>
      <c r="T79" s="18" t="s">
        <v>29</v>
      </c>
      <c r="U79" s="19">
        <v>50</v>
      </c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20">
        <f>AL80</f>
        <v>50</v>
      </c>
      <c r="AM79" s="20">
        <f t="shared" ref="AM79:CA79" si="33">AM80</f>
        <v>0</v>
      </c>
      <c r="AN79" s="20">
        <f t="shared" si="33"/>
        <v>0</v>
      </c>
      <c r="AO79" s="20">
        <f t="shared" si="33"/>
        <v>0</v>
      </c>
      <c r="AP79" s="20">
        <f t="shared" si="33"/>
        <v>0</v>
      </c>
      <c r="AQ79" s="20">
        <f t="shared" si="33"/>
        <v>0</v>
      </c>
      <c r="AR79" s="20">
        <f t="shared" si="33"/>
        <v>50</v>
      </c>
      <c r="AS79" s="20">
        <f t="shared" si="33"/>
        <v>0</v>
      </c>
      <c r="AT79" s="20">
        <f t="shared" si="33"/>
        <v>0</v>
      </c>
      <c r="AU79" s="20">
        <f t="shared" si="33"/>
        <v>0</v>
      </c>
      <c r="AV79" s="20">
        <f t="shared" si="33"/>
        <v>0</v>
      </c>
      <c r="AW79" s="20">
        <f t="shared" si="33"/>
        <v>0</v>
      </c>
      <c r="AX79" s="20">
        <f t="shared" si="33"/>
        <v>0</v>
      </c>
      <c r="AY79" s="20">
        <f t="shared" si="33"/>
        <v>0</v>
      </c>
      <c r="AZ79" s="20">
        <f t="shared" si="33"/>
        <v>0</v>
      </c>
      <c r="BA79" s="20">
        <f t="shared" si="33"/>
        <v>0</v>
      </c>
      <c r="BB79" s="20">
        <f t="shared" si="33"/>
        <v>0</v>
      </c>
      <c r="BC79" s="20">
        <f t="shared" si="33"/>
        <v>0</v>
      </c>
      <c r="BD79" s="20">
        <f t="shared" si="33"/>
        <v>0</v>
      </c>
      <c r="BE79" s="20">
        <f t="shared" si="33"/>
        <v>0</v>
      </c>
      <c r="BF79" s="20">
        <f t="shared" si="33"/>
        <v>0</v>
      </c>
      <c r="BG79" s="20">
        <f t="shared" si="33"/>
        <v>0</v>
      </c>
      <c r="BH79" s="20">
        <f t="shared" si="33"/>
        <v>0</v>
      </c>
      <c r="BI79" s="20">
        <f t="shared" si="33"/>
        <v>50</v>
      </c>
      <c r="BJ79" s="20">
        <f t="shared" si="33"/>
        <v>0</v>
      </c>
      <c r="BK79" s="20">
        <f t="shared" si="33"/>
        <v>0</v>
      </c>
      <c r="BL79" s="20">
        <f t="shared" si="33"/>
        <v>0</v>
      </c>
      <c r="BM79" s="20">
        <f t="shared" si="33"/>
        <v>0</v>
      </c>
      <c r="BN79" s="20">
        <f t="shared" si="33"/>
        <v>0</v>
      </c>
      <c r="BO79" s="20">
        <f t="shared" si="33"/>
        <v>50</v>
      </c>
      <c r="BP79" s="20">
        <f t="shared" si="33"/>
        <v>0</v>
      </c>
      <c r="BQ79" s="20">
        <f t="shared" si="33"/>
        <v>0</v>
      </c>
      <c r="BR79" s="20">
        <f t="shared" si="33"/>
        <v>0</v>
      </c>
      <c r="BS79" s="20">
        <f t="shared" si="33"/>
        <v>0</v>
      </c>
      <c r="BT79" s="20">
        <f t="shared" si="33"/>
        <v>0</v>
      </c>
      <c r="BU79" s="20">
        <f t="shared" si="33"/>
        <v>0</v>
      </c>
      <c r="BV79" s="20">
        <f t="shared" si="33"/>
        <v>0</v>
      </c>
      <c r="BW79" s="20">
        <f t="shared" si="33"/>
        <v>0</v>
      </c>
      <c r="BX79" s="20">
        <f t="shared" si="33"/>
        <v>0</v>
      </c>
      <c r="BY79" s="20">
        <f t="shared" si="33"/>
        <v>0</v>
      </c>
      <c r="BZ79" s="20">
        <f t="shared" si="33"/>
        <v>0</v>
      </c>
      <c r="CA79" s="20">
        <f t="shared" si="33"/>
        <v>50</v>
      </c>
      <c r="CB79" s="8"/>
      <c r="CC79" s="7"/>
      <c r="CD79" s="7"/>
      <c r="CE79" s="10"/>
      <c r="CF79" s="9"/>
      <c r="CG79" s="11"/>
    </row>
    <row r="80" spans="1:85" ht="34.5" customHeight="1" thickBot="1" x14ac:dyDescent="0.3">
      <c r="A80" s="14" t="s">
        <v>122</v>
      </c>
      <c r="B80" s="15" t="s">
        <v>120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 t="s">
        <v>123</v>
      </c>
      <c r="R80" s="15" t="s">
        <v>124</v>
      </c>
      <c r="S80" s="15" t="s">
        <v>62</v>
      </c>
      <c r="T80" s="18" t="s">
        <v>29</v>
      </c>
      <c r="U80" s="19">
        <v>50</v>
      </c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0">
        <v>50</v>
      </c>
      <c r="AM80" s="19"/>
      <c r="AN80" s="19"/>
      <c r="AO80" s="19"/>
      <c r="AP80" s="19"/>
      <c r="AQ80" s="19"/>
      <c r="AR80" s="19">
        <v>50</v>
      </c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21"/>
      <c r="BE80" s="19"/>
      <c r="BF80" s="19"/>
      <c r="BG80" s="22"/>
      <c r="BH80" s="23"/>
      <c r="BI80" s="20">
        <v>50</v>
      </c>
      <c r="BJ80" s="21"/>
      <c r="BK80" s="19"/>
      <c r="BL80" s="19"/>
      <c r="BM80" s="22"/>
      <c r="BN80" s="23"/>
      <c r="BO80" s="19">
        <v>50</v>
      </c>
      <c r="BP80" s="21"/>
      <c r="BQ80" s="19"/>
      <c r="BR80" s="19"/>
      <c r="BS80" s="22"/>
      <c r="BT80" s="23"/>
      <c r="BU80" s="19"/>
      <c r="BV80" s="21"/>
      <c r="BW80" s="19"/>
      <c r="BX80" s="19"/>
      <c r="BY80" s="22"/>
      <c r="BZ80" s="23"/>
      <c r="CA80" s="24">
        <v>50</v>
      </c>
      <c r="CB80" s="8"/>
      <c r="CC80" s="7"/>
      <c r="CD80" s="7"/>
      <c r="CE80" s="10"/>
      <c r="CF80" s="9"/>
      <c r="CG80" s="11"/>
    </row>
    <row r="81" spans="1:87" ht="50.25" customHeight="1" thickBot="1" x14ac:dyDescent="0.3">
      <c r="A81" s="14" t="s">
        <v>125</v>
      </c>
      <c r="B81" s="15" t="s">
        <v>120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 t="s">
        <v>40</v>
      </c>
      <c r="R81" s="15"/>
      <c r="S81" s="15"/>
      <c r="T81" s="18" t="s">
        <v>29</v>
      </c>
      <c r="U81" s="19">
        <v>170</v>
      </c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0">
        <f>AL82</f>
        <v>170</v>
      </c>
      <c r="AM81" s="20">
        <f t="shared" ref="AM81:CA81" si="34">AM82</f>
        <v>0</v>
      </c>
      <c r="AN81" s="20">
        <f t="shared" si="34"/>
        <v>0</v>
      </c>
      <c r="AO81" s="20">
        <f t="shared" si="34"/>
        <v>0</v>
      </c>
      <c r="AP81" s="20">
        <f t="shared" si="34"/>
        <v>0</v>
      </c>
      <c r="AQ81" s="20">
        <f t="shared" si="34"/>
        <v>0</v>
      </c>
      <c r="AR81" s="20">
        <f t="shared" si="34"/>
        <v>170</v>
      </c>
      <c r="AS81" s="20">
        <f t="shared" si="34"/>
        <v>0</v>
      </c>
      <c r="AT81" s="20">
        <f t="shared" si="34"/>
        <v>0</v>
      </c>
      <c r="AU81" s="20">
        <f t="shared" si="34"/>
        <v>0</v>
      </c>
      <c r="AV81" s="20">
        <f t="shared" si="34"/>
        <v>0</v>
      </c>
      <c r="AW81" s="20">
        <f t="shared" si="34"/>
        <v>0</v>
      </c>
      <c r="AX81" s="20">
        <f t="shared" si="34"/>
        <v>0</v>
      </c>
      <c r="AY81" s="20">
        <f t="shared" si="34"/>
        <v>0</v>
      </c>
      <c r="AZ81" s="20">
        <f t="shared" si="34"/>
        <v>0</v>
      </c>
      <c r="BA81" s="20">
        <f t="shared" si="34"/>
        <v>0</v>
      </c>
      <c r="BB81" s="20">
        <f t="shared" si="34"/>
        <v>0</v>
      </c>
      <c r="BC81" s="20">
        <f t="shared" si="34"/>
        <v>0</v>
      </c>
      <c r="BD81" s="20">
        <f t="shared" si="34"/>
        <v>0</v>
      </c>
      <c r="BE81" s="20">
        <f t="shared" si="34"/>
        <v>0</v>
      </c>
      <c r="BF81" s="20">
        <f t="shared" si="34"/>
        <v>0</v>
      </c>
      <c r="BG81" s="20">
        <f t="shared" si="34"/>
        <v>0</v>
      </c>
      <c r="BH81" s="20">
        <f t="shared" si="34"/>
        <v>0</v>
      </c>
      <c r="BI81" s="20">
        <f t="shared" si="34"/>
        <v>170</v>
      </c>
      <c r="BJ81" s="20">
        <f t="shared" si="34"/>
        <v>0</v>
      </c>
      <c r="BK81" s="20">
        <f t="shared" si="34"/>
        <v>0</v>
      </c>
      <c r="BL81" s="20">
        <f t="shared" si="34"/>
        <v>0</v>
      </c>
      <c r="BM81" s="20">
        <f t="shared" si="34"/>
        <v>0</v>
      </c>
      <c r="BN81" s="20">
        <f t="shared" si="34"/>
        <v>0</v>
      </c>
      <c r="BO81" s="20">
        <f t="shared" si="34"/>
        <v>170</v>
      </c>
      <c r="BP81" s="20">
        <f t="shared" si="34"/>
        <v>0</v>
      </c>
      <c r="BQ81" s="20">
        <f t="shared" si="34"/>
        <v>0</v>
      </c>
      <c r="BR81" s="20">
        <f t="shared" si="34"/>
        <v>0</v>
      </c>
      <c r="BS81" s="20">
        <f t="shared" si="34"/>
        <v>0</v>
      </c>
      <c r="BT81" s="20">
        <f t="shared" si="34"/>
        <v>0</v>
      </c>
      <c r="BU81" s="20">
        <f t="shared" si="34"/>
        <v>0</v>
      </c>
      <c r="BV81" s="20">
        <f t="shared" si="34"/>
        <v>0</v>
      </c>
      <c r="BW81" s="20">
        <f t="shared" si="34"/>
        <v>0</v>
      </c>
      <c r="BX81" s="20">
        <f t="shared" si="34"/>
        <v>0</v>
      </c>
      <c r="BY81" s="20">
        <f t="shared" si="34"/>
        <v>0</v>
      </c>
      <c r="BZ81" s="20">
        <f t="shared" si="34"/>
        <v>0</v>
      </c>
      <c r="CA81" s="20">
        <f t="shared" si="34"/>
        <v>170</v>
      </c>
      <c r="CB81" s="8"/>
      <c r="CC81" s="7"/>
      <c r="CD81" s="7"/>
      <c r="CE81" s="10"/>
      <c r="CF81" s="9"/>
      <c r="CG81" s="11"/>
    </row>
    <row r="82" spans="1:87" ht="34.5" customHeight="1" thickBot="1" x14ac:dyDescent="0.3">
      <c r="A82" s="14" t="s">
        <v>41</v>
      </c>
      <c r="B82" s="15" t="s">
        <v>120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 t="s">
        <v>42</v>
      </c>
      <c r="R82" s="15" t="s">
        <v>124</v>
      </c>
      <c r="S82" s="15" t="s">
        <v>62</v>
      </c>
      <c r="T82" s="18" t="s">
        <v>29</v>
      </c>
      <c r="U82" s="19">
        <v>170</v>
      </c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20">
        <v>170</v>
      </c>
      <c r="AM82" s="19"/>
      <c r="AN82" s="19"/>
      <c r="AO82" s="19"/>
      <c r="AP82" s="19"/>
      <c r="AQ82" s="19"/>
      <c r="AR82" s="19">
        <v>170</v>
      </c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21"/>
      <c r="BE82" s="19"/>
      <c r="BF82" s="19"/>
      <c r="BG82" s="22"/>
      <c r="BH82" s="23"/>
      <c r="BI82" s="20">
        <v>170</v>
      </c>
      <c r="BJ82" s="21"/>
      <c r="BK82" s="19"/>
      <c r="BL82" s="19"/>
      <c r="BM82" s="22"/>
      <c r="BN82" s="23"/>
      <c r="BO82" s="19">
        <v>170</v>
      </c>
      <c r="BP82" s="21"/>
      <c r="BQ82" s="19"/>
      <c r="BR82" s="19"/>
      <c r="BS82" s="22"/>
      <c r="BT82" s="23"/>
      <c r="BU82" s="19"/>
      <c r="BV82" s="21"/>
      <c r="BW82" s="19"/>
      <c r="BX82" s="19"/>
      <c r="BY82" s="22"/>
      <c r="BZ82" s="23"/>
      <c r="CA82" s="24">
        <v>170</v>
      </c>
      <c r="CB82" s="8"/>
      <c r="CC82" s="7"/>
      <c r="CD82" s="7"/>
      <c r="CE82" s="10"/>
      <c r="CF82" s="9"/>
      <c r="CG82" s="11"/>
    </row>
    <row r="83" spans="1:87" ht="34.5" customHeight="1" thickBot="1" x14ac:dyDescent="0.3">
      <c r="A83" s="14" t="s">
        <v>126</v>
      </c>
      <c r="B83" s="15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7"/>
      <c r="R83" s="15"/>
      <c r="S83" s="15"/>
      <c r="T83" s="18" t="s">
        <v>29</v>
      </c>
      <c r="U83" s="19">
        <v>32160.2</v>
      </c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20">
        <f>AL84+AL88</f>
        <v>36756.5</v>
      </c>
      <c r="AM83" s="20">
        <f t="shared" ref="AM83:CA83" si="35">AM84+AM88</f>
        <v>0</v>
      </c>
      <c r="AN83" s="20">
        <f t="shared" si="35"/>
        <v>0</v>
      </c>
      <c r="AO83" s="20">
        <f t="shared" si="35"/>
        <v>0</v>
      </c>
      <c r="AP83" s="20">
        <f t="shared" si="35"/>
        <v>0</v>
      </c>
      <c r="AQ83" s="20">
        <f t="shared" si="35"/>
        <v>0</v>
      </c>
      <c r="AR83" s="20">
        <f t="shared" si="35"/>
        <v>10295.4</v>
      </c>
      <c r="AS83" s="20">
        <f t="shared" si="35"/>
        <v>0</v>
      </c>
      <c r="AT83" s="20">
        <f t="shared" si="35"/>
        <v>0</v>
      </c>
      <c r="AU83" s="20">
        <f t="shared" si="35"/>
        <v>0</v>
      </c>
      <c r="AV83" s="20">
        <f t="shared" si="35"/>
        <v>0</v>
      </c>
      <c r="AW83" s="20">
        <f t="shared" si="35"/>
        <v>0</v>
      </c>
      <c r="AX83" s="20">
        <f t="shared" si="35"/>
        <v>0</v>
      </c>
      <c r="AY83" s="20">
        <f t="shared" si="35"/>
        <v>0</v>
      </c>
      <c r="AZ83" s="20">
        <f t="shared" si="35"/>
        <v>0</v>
      </c>
      <c r="BA83" s="20">
        <f t="shared" si="35"/>
        <v>0</v>
      </c>
      <c r="BB83" s="20">
        <f t="shared" si="35"/>
        <v>0</v>
      </c>
      <c r="BC83" s="20">
        <f t="shared" si="35"/>
        <v>0</v>
      </c>
      <c r="BD83" s="20">
        <f t="shared" si="35"/>
        <v>0</v>
      </c>
      <c r="BE83" s="20">
        <f t="shared" si="35"/>
        <v>0</v>
      </c>
      <c r="BF83" s="20">
        <f t="shared" si="35"/>
        <v>0</v>
      </c>
      <c r="BG83" s="20">
        <f t="shared" si="35"/>
        <v>0</v>
      </c>
      <c r="BH83" s="20">
        <f t="shared" si="35"/>
        <v>0</v>
      </c>
      <c r="BI83" s="20">
        <f t="shared" si="35"/>
        <v>10295.4</v>
      </c>
      <c r="BJ83" s="20">
        <f t="shared" si="35"/>
        <v>0</v>
      </c>
      <c r="BK83" s="20">
        <f t="shared" si="35"/>
        <v>0</v>
      </c>
      <c r="BL83" s="20">
        <f t="shared" si="35"/>
        <v>0</v>
      </c>
      <c r="BM83" s="20">
        <f t="shared" si="35"/>
        <v>0</v>
      </c>
      <c r="BN83" s="20">
        <f t="shared" si="35"/>
        <v>0</v>
      </c>
      <c r="BO83" s="20">
        <f t="shared" si="35"/>
        <v>10295.4</v>
      </c>
      <c r="BP83" s="20">
        <f t="shared" si="35"/>
        <v>0</v>
      </c>
      <c r="BQ83" s="20">
        <f t="shared" si="35"/>
        <v>0</v>
      </c>
      <c r="BR83" s="20">
        <f t="shared" si="35"/>
        <v>0</v>
      </c>
      <c r="BS83" s="20">
        <f t="shared" si="35"/>
        <v>0</v>
      </c>
      <c r="BT83" s="20">
        <f t="shared" si="35"/>
        <v>0</v>
      </c>
      <c r="BU83" s="20">
        <f t="shared" si="35"/>
        <v>0</v>
      </c>
      <c r="BV83" s="20">
        <f t="shared" si="35"/>
        <v>0</v>
      </c>
      <c r="BW83" s="20">
        <f t="shared" si="35"/>
        <v>0</v>
      </c>
      <c r="BX83" s="20">
        <f t="shared" si="35"/>
        <v>0</v>
      </c>
      <c r="BY83" s="20">
        <f t="shared" si="35"/>
        <v>0</v>
      </c>
      <c r="BZ83" s="20">
        <f t="shared" si="35"/>
        <v>0</v>
      </c>
      <c r="CA83" s="20">
        <f t="shared" si="35"/>
        <v>10295.4</v>
      </c>
      <c r="CB83" s="8"/>
      <c r="CC83" s="7"/>
      <c r="CD83" s="7"/>
      <c r="CE83" s="10"/>
      <c r="CF83" s="9"/>
      <c r="CG83" s="11"/>
      <c r="CH83" s="27"/>
    </row>
    <row r="84" spans="1:87" ht="34.5" customHeight="1" thickBot="1" x14ac:dyDescent="0.3">
      <c r="A84" s="14" t="s">
        <v>76</v>
      </c>
      <c r="B84" s="15" t="s">
        <v>128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7"/>
      <c r="R84" s="15"/>
      <c r="S84" s="15"/>
      <c r="T84" s="18" t="s">
        <v>29</v>
      </c>
      <c r="U84" s="19">
        <v>21864.799999999999</v>
      </c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20">
        <f>AL85</f>
        <v>21864.799999999999</v>
      </c>
      <c r="AM84" s="20">
        <f t="shared" ref="AM84:CA86" si="36">AM85</f>
        <v>0</v>
      </c>
      <c r="AN84" s="20">
        <f t="shared" si="36"/>
        <v>0</v>
      </c>
      <c r="AO84" s="20">
        <f t="shared" si="36"/>
        <v>0</v>
      </c>
      <c r="AP84" s="20">
        <f t="shared" si="36"/>
        <v>0</v>
      </c>
      <c r="AQ84" s="20">
        <f t="shared" si="36"/>
        <v>0</v>
      </c>
      <c r="AR84" s="20">
        <f t="shared" si="36"/>
        <v>0</v>
      </c>
      <c r="AS84" s="20">
        <f t="shared" si="36"/>
        <v>0</v>
      </c>
      <c r="AT84" s="20">
        <f t="shared" si="36"/>
        <v>0</v>
      </c>
      <c r="AU84" s="20">
        <f t="shared" si="36"/>
        <v>0</v>
      </c>
      <c r="AV84" s="20">
        <f t="shared" si="36"/>
        <v>0</v>
      </c>
      <c r="AW84" s="20">
        <f t="shared" si="36"/>
        <v>0</v>
      </c>
      <c r="AX84" s="20">
        <f t="shared" si="36"/>
        <v>0</v>
      </c>
      <c r="AY84" s="20">
        <f t="shared" si="36"/>
        <v>0</v>
      </c>
      <c r="AZ84" s="20">
        <f t="shared" si="36"/>
        <v>0</v>
      </c>
      <c r="BA84" s="20">
        <f t="shared" si="36"/>
        <v>0</v>
      </c>
      <c r="BB84" s="20">
        <f t="shared" si="36"/>
        <v>0</v>
      </c>
      <c r="BC84" s="20">
        <f t="shared" si="36"/>
        <v>0</v>
      </c>
      <c r="BD84" s="20">
        <f t="shared" si="36"/>
        <v>0</v>
      </c>
      <c r="BE84" s="20">
        <f t="shared" si="36"/>
        <v>0</v>
      </c>
      <c r="BF84" s="20">
        <f t="shared" si="36"/>
        <v>0</v>
      </c>
      <c r="BG84" s="20">
        <f t="shared" si="36"/>
        <v>0</v>
      </c>
      <c r="BH84" s="20">
        <f t="shared" si="36"/>
        <v>0</v>
      </c>
      <c r="BI84" s="20">
        <f t="shared" si="36"/>
        <v>0</v>
      </c>
      <c r="BJ84" s="20">
        <f t="shared" si="36"/>
        <v>0</v>
      </c>
      <c r="BK84" s="20">
        <f t="shared" si="36"/>
        <v>0</v>
      </c>
      <c r="BL84" s="20">
        <f t="shared" si="36"/>
        <v>0</v>
      </c>
      <c r="BM84" s="20">
        <f t="shared" si="36"/>
        <v>0</v>
      </c>
      <c r="BN84" s="20">
        <f t="shared" si="36"/>
        <v>0</v>
      </c>
      <c r="BO84" s="20">
        <f t="shared" si="36"/>
        <v>0</v>
      </c>
      <c r="BP84" s="20">
        <f t="shared" si="36"/>
        <v>0</v>
      </c>
      <c r="BQ84" s="20">
        <f t="shared" si="36"/>
        <v>0</v>
      </c>
      <c r="BR84" s="20">
        <f t="shared" si="36"/>
        <v>0</v>
      </c>
      <c r="BS84" s="20">
        <f t="shared" si="36"/>
        <v>0</v>
      </c>
      <c r="BT84" s="20">
        <f t="shared" si="36"/>
        <v>0</v>
      </c>
      <c r="BU84" s="20">
        <f t="shared" si="36"/>
        <v>0</v>
      </c>
      <c r="BV84" s="20">
        <f t="shared" si="36"/>
        <v>0</v>
      </c>
      <c r="BW84" s="20">
        <f t="shared" si="36"/>
        <v>0</v>
      </c>
      <c r="BX84" s="20">
        <f t="shared" si="36"/>
        <v>0</v>
      </c>
      <c r="BY84" s="20">
        <f t="shared" si="36"/>
        <v>0</v>
      </c>
      <c r="BZ84" s="20">
        <f t="shared" si="36"/>
        <v>0</v>
      </c>
      <c r="CA84" s="20">
        <f t="shared" si="36"/>
        <v>0</v>
      </c>
      <c r="CB84" s="8"/>
      <c r="CC84" s="7"/>
      <c r="CD84" s="7"/>
      <c r="CE84" s="10"/>
      <c r="CF84" s="9"/>
      <c r="CG84" s="11"/>
    </row>
    <row r="85" spans="1:87" ht="34.5" customHeight="1" thickBot="1" x14ac:dyDescent="0.3">
      <c r="A85" s="14" t="s">
        <v>129</v>
      </c>
      <c r="B85" s="15" t="s">
        <v>130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7"/>
      <c r="R85" s="15"/>
      <c r="S85" s="15"/>
      <c r="T85" s="18" t="s">
        <v>29</v>
      </c>
      <c r="U85" s="19">
        <v>21864.799999999999</v>
      </c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20">
        <f>AL86</f>
        <v>21864.799999999999</v>
      </c>
      <c r="AM85" s="20">
        <f t="shared" si="36"/>
        <v>0</v>
      </c>
      <c r="AN85" s="20">
        <f t="shared" si="36"/>
        <v>0</v>
      </c>
      <c r="AO85" s="20">
        <f t="shared" si="36"/>
        <v>0</v>
      </c>
      <c r="AP85" s="20">
        <f t="shared" si="36"/>
        <v>0</v>
      </c>
      <c r="AQ85" s="20">
        <f t="shared" si="36"/>
        <v>0</v>
      </c>
      <c r="AR85" s="20">
        <f t="shared" si="36"/>
        <v>0</v>
      </c>
      <c r="AS85" s="20">
        <f t="shared" si="36"/>
        <v>0</v>
      </c>
      <c r="AT85" s="20">
        <f t="shared" si="36"/>
        <v>0</v>
      </c>
      <c r="AU85" s="20">
        <f t="shared" si="36"/>
        <v>0</v>
      </c>
      <c r="AV85" s="20">
        <f t="shared" si="36"/>
        <v>0</v>
      </c>
      <c r="AW85" s="20">
        <f t="shared" si="36"/>
        <v>0</v>
      </c>
      <c r="AX85" s="20">
        <f t="shared" si="36"/>
        <v>0</v>
      </c>
      <c r="AY85" s="20">
        <f t="shared" si="36"/>
        <v>0</v>
      </c>
      <c r="AZ85" s="20">
        <f t="shared" si="36"/>
        <v>0</v>
      </c>
      <c r="BA85" s="20">
        <f t="shared" si="36"/>
        <v>0</v>
      </c>
      <c r="BB85" s="20">
        <f t="shared" si="36"/>
        <v>0</v>
      </c>
      <c r="BC85" s="20">
        <f t="shared" si="36"/>
        <v>0</v>
      </c>
      <c r="BD85" s="20">
        <f t="shared" si="36"/>
        <v>0</v>
      </c>
      <c r="BE85" s="20">
        <f t="shared" si="36"/>
        <v>0</v>
      </c>
      <c r="BF85" s="20">
        <f t="shared" si="36"/>
        <v>0</v>
      </c>
      <c r="BG85" s="20">
        <f t="shared" si="36"/>
        <v>0</v>
      </c>
      <c r="BH85" s="20">
        <f t="shared" si="36"/>
        <v>0</v>
      </c>
      <c r="BI85" s="20">
        <f t="shared" si="36"/>
        <v>0</v>
      </c>
      <c r="BJ85" s="20">
        <f t="shared" si="36"/>
        <v>0</v>
      </c>
      <c r="BK85" s="20">
        <f t="shared" si="36"/>
        <v>0</v>
      </c>
      <c r="BL85" s="20">
        <f t="shared" si="36"/>
        <v>0</v>
      </c>
      <c r="BM85" s="20">
        <f t="shared" si="36"/>
        <v>0</v>
      </c>
      <c r="BN85" s="20">
        <f t="shared" si="36"/>
        <v>0</v>
      </c>
      <c r="BO85" s="20">
        <f t="shared" si="36"/>
        <v>0</v>
      </c>
      <c r="BP85" s="20">
        <f t="shared" si="36"/>
        <v>0</v>
      </c>
      <c r="BQ85" s="20">
        <f t="shared" si="36"/>
        <v>0</v>
      </c>
      <c r="BR85" s="20">
        <f t="shared" si="36"/>
        <v>0</v>
      </c>
      <c r="BS85" s="20">
        <f t="shared" si="36"/>
        <v>0</v>
      </c>
      <c r="BT85" s="20">
        <f t="shared" si="36"/>
        <v>0</v>
      </c>
      <c r="BU85" s="20">
        <f t="shared" si="36"/>
        <v>0</v>
      </c>
      <c r="BV85" s="20">
        <f t="shared" si="36"/>
        <v>0</v>
      </c>
      <c r="BW85" s="20">
        <f t="shared" si="36"/>
        <v>0</v>
      </c>
      <c r="BX85" s="20">
        <f t="shared" si="36"/>
        <v>0</v>
      </c>
      <c r="BY85" s="20">
        <f t="shared" si="36"/>
        <v>0</v>
      </c>
      <c r="BZ85" s="20">
        <f t="shared" si="36"/>
        <v>0</v>
      </c>
      <c r="CA85" s="20">
        <f t="shared" si="36"/>
        <v>0</v>
      </c>
      <c r="CB85" s="8"/>
      <c r="CC85" s="7"/>
      <c r="CD85" s="7"/>
      <c r="CE85" s="10"/>
      <c r="CF85" s="9"/>
      <c r="CG85" s="11"/>
    </row>
    <row r="86" spans="1:87" ht="34.5" customHeight="1" thickBot="1" x14ac:dyDescent="0.3">
      <c r="A86" s="14" t="s">
        <v>131</v>
      </c>
      <c r="B86" s="15" t="s">
        <v>130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7" t="s">
        <v>40</v>
      </c>
      <c r="R86" s="15"/>
      <c r="S86" s="15"/>
      <c r="T86" s="18" t="s">
        <v>29</v>
      </c>
      <c r="U86" s="19">
        <v>21864.799999999999</v>
      </c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20">
        <f>AL87</f>
        <v>21864.799999999999</v>
      </c>
      <c r="AM86" s="20">
        <f t="shared" si="36"/>
        <v>0</v>
      </c>
      <c r="AN86" s="20">
        <f t="shared" si="36"/>
        <v>0</v>
      </c>
      <c r="AO86" s="20">
        <f t="shared" si="36"/>
        <v>0</v>
      </c>
      <c r="AP86" s="20">
        <f t="shared" si="36"/>
        <v>0</v>
      </c>
      <c r="AQ86" s="20">
        <f t="shared" si="36"/>
        <v>0</v>
      </c>
      <c r="AR86" s="20">
        <f t="shared" si="36"/>
        <v>0</v>
      </c>
      <c r="AS86" s="20">
        <f t="shared" si="36"/>
        <v>0</v>
      </c>
      <c r="AT86" s="20">
        <f t="shared" si="36"/>
        <v>0</v>
      </c>
      <c r="AU86" s="20">
        <f t="shared" si="36"/>
        <v>0</v>
      </c>
      <c r="AV86" s="20">
        <f t="shared" si="36"/>
        <v>0</v>
      </c>
      <c r="AW86" s="20">
        <f t="shared" si="36"/>
        <v>0</v>
      </c>
      <c r="AX86" s="20">
        <f t="shared" si="36"/>
        <v>0</v>
      </c>
      <c r="AY86" s="20">
        <f t="shared" si="36"/>
        <v>0</v>
      </c>
      <c r="AZ86" s="20">
        <f t="shared" si="36"/>
        <v>0</v>
      </c>
      <c r="BA86" s="20">
        <f t="shared" si="36"/>
        <v>0</v>
      </c>
      <c r="BB86" s="20">
        <f t="shared" si="36"/>
        <v>0</v>
      </c>
      <c r="BC86" s="20">
        <f t="shared" si="36"/>
        <v>0</v>
      </c>
      <c r="BD86" s="20">
        <f t="shared" si="36"/>
        <v>0</v>
      </c>
      <c r="BE86" s="20">
        <f t="shared" si="36"/>
        <v>0</v>
      </c>
      <c r="BF86" s="20">
        <f t="shared" si="36"/>
        <v>0</v>
      </c>
      <c r="BG86" s="20">
        <f t="shared" si="36"/>
        <v>0</v>
      </c>
      <c r="BH86" s="20">
        <f t="shared" si="36"/>
        <v>0</v>
      </c>
      <c r="BI86" s="20">
        <f t="shared" si="36"/>
        <v>0</v>
      </c>
      <c r="BJ86" s="20">
        <f t="shared" si="36"/>
        <v>0</v>
      </c>
      <c r="BK86" s="20">
        <f t="shared" si="36"/>
        <v>0</v>
      </c>
      <c r="BL86" s="20">
        <f t="shared" si="36"/>
        <v>0</v>
      </c>
      <c r="BM86" s="20">
        <f t="shared" si="36"/>
        <v>0</v>
      </c>
      <c r="BN86" s="20">
        <f t="shared" si="36"/>
        <v>0</v>
      </c>
      <c r="BO86" s="20">
        <f t="shared" si="36"/>
        <v>0</v>
      </c>
      <c r="BP86" s="20">
        <f t="shared" si="36"/>
        <v>0</v>
      </c>
      <c r="BQ86" s="20">
        <f t="shared" si="36"/>
        <v>0</v>
      </c>
      <c r="BR86" s="20">
        <f t="shared" si="36"/>
        <v>0</v>
      </c>
      <c r="BS86" s="20">
        <f t="shared" si="36"/>
        <v>0</v>
      </c>
      <c r="BT86" s="20">
        <f t="shared" si="36"/>
        <v>0</v>
      </c>
      <c r="BU86" s="20">
        <f t="shared" si="36"/>
        <v>0</v>
      </c>
      <c r="BV86" s="20">
        <f t="shared" si="36"/>
        <v>0</v>
      </c>
      <c r="BW86" s="20">
        <f t="shared" si="36"/>
        <v>0</v>
      </c>
      <c r="BX86" s="20">
        <f t="shared" si="36"/>
        <v>0</v>
      </c>
      <c r="BY86" s="20">
        <f t="shared" si="36"/>
        <v>0</v>
      </c>
      <c r="BZ86" s="20">
        <f t="shared" si="36"/>
        <v>0</v>
      </c>
      <c r="CA86" s="20">
        <f t="shared" si="36"/>
        <v>0</v>
      </c>
      <c r="CB86" s="8"/>
      <c r="CC86" s="7"/>
      <c r="CD86" s="7"/>
      <c r="CE86" s="10"/>
      <c r="CF86" s="9"/>
      <c r="CG86" s="11"/>
    </row>
    <row r="87" spans="1:87" ht="34.5" customHeight="1" thickBot="1" x14ac:dyDescent="0.3">
      <c r="A87" s="14" t="s">
        <v>41</v>
      </c>
      <c r="B87" s="15" t="s">
        <v>130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7" t="s">
        <v>42</v>
      </c>
      <c r="R87" s="15" t="s">
        <v>96</v>
      </c>
      <c r="S87" s="15" t="s">
        <v>132</v>
      </c>
      <c r="T87" s="18" t="s">
        <v>29</v>
      </c>
      <c r="U87" s="19">
        <v>21864.799999999999</v>
      </c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20">
        <v>21864.799999999999</v>
      </c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21"/>
      <c r="BE87" s="19"/>
      <c r="BF87" s="19"/>
      <c r="BG87" s="22"/>
      <c r="BH87" s="23"/>
      <c r="BI87" s="20">
        <v>0</v>
      </c>
      <c r="BJ87" s="21"/>
      <c r="BK87" s="19"/>
      <c r="BL87" s="19"/>
      <c r="BM87" s="22"/>
      <c r="BN87" s="23"/>
      <c r="BO87" s="19"/>
      <c r="BP87" s="21"/>
      <c r="BQ87" s="19"/>
      <c r="BR87" s="19"/>
      <c r="BS87" s="22"/>
      <c r="BT87" s="23"/>
      <c r="BU87" s="19"/>
      <c r="BV87" s="21"/>
      <c r="BW87" s="19"/>
      <c r="BX87" s="19"/>
      <c r="BY87" s="22"/>
      <c r="BZ87" s="23"/>
      <c r="CA87" s="24">
        <v>0</v>
      </c>
      <c r="CB87" s="8"/>
      <c r="CC87" s="7"/>
      <c r="CD87" s="7"/>
      <c r="CE87" s="10"/>
      <c r="CF87" s="9"/>
      <c r="CG87" s="11"/>
    </row>
    <row r="88" spans="1:87" ht="34.5" customHeight="1" thickBot="1" x14ac:dyDescent="0.3">
      <c r="A88" s="14" t="s">
        <v>33</v>
      </c>
      <c r="B88" s="15" t="s">
        <v>133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7"/>
      <c r="R88" s="15"/>
      <c r="S88" s="15"/>
      <c r="T88" s="18" t="s">
        <v>29</v>
      </c>
      <c r="U88" s="19">
        <v>10295.4</v>
      </c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20">
        <f>AL89</f>
        <v>14891.7</v>
      </c>
      <c r="AM88" s="20">
        <f t="shared" ref="AM88:CA91" si="37">AM89</f>
        <v>0</v>
      </c>
      <c r="AN88" s="20">
        <f t="shared" si="37"/>
        <v>0</v>
      </c>
      <c r="AO88" s="20">
        <f t="shared" si="37"/>
        <v>0</v>
      </c>
      <c r="AP88" s="20">
        <f t="shared" si="37"/>
        <v>0</v>
      </c>
      <c r="AQ88" s="20">
        <f t="shared" si="37"/>
        <v>0</v>
      </c>
      <c r="AR88" s="20">
        <f t="shared" si="37"/>
        <v>10295.4</v>
      </c>
      <c r="AS88" s="20">
        <f t="shared" si="37"/>
        <v>0</v>
      </c>
      <c r="AT88" s="20">
        <f t="shared" si="37"/>
        <v>0</v>
      </c>
      <c r="AU88" s="20">
        <f t="shared" si="37"/>
        <v>0</v>
      </c>
      <c r="AV88" s="20">
        <f t="shared" si="37"/>
        <v>0</v>
      </c>
      <c r="AW88" s="20">
        <f t="shared" si="37"/>
        <v>0</v>
      </c>
      <c r="AX88" s="20">
        <f t="shared" si="37"/>
        <v>0</v>
      </c>
      <c r="AY88" s="20">
        <f t="shared" si="37"/>
        <v>0</v>
      </c>
      <c r="AZ88" s="20">
        <f t="shared" si="37"/>
        <v>0</v>
      </c>
      <c r="BA88" s="20">
        <f t="shared" si="37"/>
        <v>0</v>
      </c>
      <c r="BB88" s="20">
        <f t="shared" si="37"/>
        <v>0</v>
      </c>
      <c r="BC88" s="20">
        <f t="shared" si="37"/>
        <v>0</v>
      </c>
      <c r="BD88" s="20">
        <f t="shared" si="37"/>
        <v>0</v>
      </c>
      <c r="BE88" s="20">
        <f t="shared" si="37"/>
        <v>0</v>
      </c>
      <c r="BF88" s="20">
        <f t="shared" si="37"/>
        <v>0</v>
      </c>
      <c r="BG88" s="20">
        <f t="shared" si="37"/>
        <v>0</v>
      </c>
      <c r="BH88" s="20">
        <f t="shared" si="37"/>
        <v>0</v>
      </c>
      <c r="BI88" s="20">
        <f t="shared" si="37"/>
        <v>10295.4</v>
      </c>
      <c r="BJ88" s="20">
        <f t="shared" si="37"/>
        <v>0</v>
      </c>
      <c r="BK88" s="20">
        <f t="shared" si="37"/>
        <v>0</v>
      </c>
      <c r="BL88" s="20">
        <f t="shared" si="37"/>
        <v>0</v>
      </c>
      <c r="BM88" s="20">
        <f t="shared" si="37"/>
        <v>0</v>
      </c>
      <c r="BN88" s="20">
        <f t="shared" si="37"/>
        <v>0</v>
      </c>
      <c r="BO88" s="20">
        <f t="shared" si="37"/>
        <v>10295.4</v>
      </c>
      <c r="BP88" s="20">
        <f t="shared" si="37"/>
        <v>0</v>
      </c>
      <c r="BQ88" s="20">
        <f t="shared" si="37"/>
        <v>0</v>
      </c>
      <c r="BR88" s="20">
        <f t="shared" si="37"/>
        <v>0</v>
      </c>
      <c r="BS88" s="20">
        <f t="shared" si="37"/>
        <v>0</v>
      </c>
      <c r="BT88" s="20">
        <f t="shared" si="37"/>
        <v>0</v>
      </c>
      <c r="BU88" s="20">
        <f t="shared" si="37"/>
        <v>0</v>
      </c>
      <c r="BV88" s="20">
        <f t="shared" si="37"/>
        <v>0</v>
      </c>
      <c r="BW88" s="20">
        <f t="shared" si="37"/>
        <v>0</v>
      </c>
      <c r="BX88" s="20">
        <f t="shared" si="37"/>
        <v>0</v>
      </c>
      <c r="BY88" s="20">
        <f t="shared" si="37"/>
        <v>0</v>
      </c>
      <c r="BZ88" s="20">
        <f t="shared" si="37"/>
        <v>0</v>
      </c>
      <c r="CA88" s="20">
        <f t="shared" si="37"/>
        <v>10295.4</v>
      </c>
      <c r="CB88" s="8"/>
      <c r="CC88" s="7"/>
      <c r="CD88" s="7"/>
      <c r="CE88" s="10"/>
      <c r="CF88" s="9"/>
      <c r="CG88" s="11"/>
    </row>
    <row r="89" spans="1:87" ht="34.5" customHeight="1" thickBot="1" x14ac:dyDescent="0.3">
      <c r="A89" s="14" t="s">
        <v>134</v>
      </c>
      <c r="B89" s="15" t="s">
        <v>135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7"/>
      <c r="R89" s="15"/>
      <c r="S89" s="15"/>
      <c r="T89" s="18" t="s">
        <v>29</v>
      </c>
      <c r="U89" s="19">
        <v>10295.4</v>
      </c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20">
        <f>AL90+AL93</f>
        <v>14891.7</v>
      </c>
      <c r="AM89" s="20">
        <f t="shared" ref="AM89:CA89" si="38">AM90+AM93</f>
        <v>0</v>
      </c>
      <c r="AN89" s="20">
        <f t="shared" si="38"/>
        <v>0</v>
      </c>
      <c r="AO89" s="20">
        <f t="shared" si="38"/>
        <v>0</v>
      </c>
      <c r="AP89" s="20">
        <f t="shared" si="38"/>
        <v>0</v>
      </c>
      <c r="AQ89" s="20">
        <f t="shared" si="38"/>
        <v>0</v>
      </c>
      <c r="AR89" s="20">
        <f t="shared" si="38"/>
        <v>10295.4</v>
      </c>
      <c r="AS89" s="20">
        <f t="shared" si="38"/>
        <v>0</v>
      </c>
      <c r="AT89" s="20">
        <f t="shared" si="38"/>
        <v>0</v>
      </c>
      <c r="AU89" s="20">
        <f t="shared" si="38"/>
        <v>0</v>
      </c>
      <c r="AV89" s="20">
        <f t="shared" si="38"/>
        <v>0</v>
      </c>
      <c r="AW89" s="20">
        <f t="shared" si="38"/>
        <v>0</v>
      </c>
      <c r="AX89" s="20">
        <f t="shared" si="38"/>
        <v>0</v>
      </c>
      <c r="AY89" s="20">
        <f t="shared" si="38"/>
        <v>0</v>
      </c>
      <c r="AZ89" s="20">
        <f t="shared" si="38"/>
        <v>0</v>
      </c>
      <c r="BA89" s="20">
        <f t="shared" si="38"/>
        <v>0</v>
      </c>
      <c r="BB89" s="20">
        <f t="shared" si="38"/>
        <v>0</v>
      </c>
      <c r="BC89" s="20">
        <f t="shared" si="38"/>
        <v>0</v>
      </c>
      <c r="BD89" s="20">
        <f t="shared" si="38"/>
        <v>0</v>
      </c>
      <c r="BE89" s="20">
        <f t="shared" si="38"/>
        <v>0</v>
      </c>
      <c r="BF89" s="20">
        <f t="shared" si="38"/>
        <v>0</v>
      </c>
      <c r="BG89" s="20">
        <f t="shared" si="38"/>
        <v>0</v>
      </c>
      <c r="BH89" s="20">
        <f t="shared" si="38"/>
        <v>0</v>
      </c>
      <c r="BI89" s="20">
        <f t="shared" si="38"/>
        <v>10295.4</v>
      </c>
      <c r="BJ89" s="20">
        <f t="shared" si="38"/>
        <v>0</v>
      </c>
      <c r="BK89" s="20">
        <f t="shared" si="38"/>
        <v>0</v>
      </c>
      <c r="BL89" s="20">
        <f t="shared" si="38"/>
        <v>0</v>
      </c>
      <c r="BM89" s="20">
        <f t="shared" si="38"/>
        <v>0</v>
      </c>
      <c r="BN89" s="20">
        <f t="shared" si="38"/>
        <v>0</v>
      </c>
      <c r="BO89" s="20">
        <f t="shared" si="38"/>
        <v>10295.4</v>
      </c>
      <c r="BP89" s="20">
        <f t="shared" si="38"/>
        <v>0</v>
      </c>
      <c r="BQ89" s="20">
        <f t="shared" si="38"/>
        <v>0</v>
      </c>
      <c r="BR89" s="20">
        <f t="shared" si="38"/>
        <v>0</v>
      </c>
      <c r="BS89" s="20">
        <f t="shared" si="38"/>
        <v>0</v>
      </c>
      <c r="BT89" s="20">
        <f t="shared" si="38"/>
        <v>0</v>
      </c>
      <c r="BU89" s="20">
        <f t="shared" si="38"/>
        <v>0</v>
      </c>
      <c r="BV89" s="20">
        <f t="shared" si="38"/>
        <v>0</v>
      </c>
      <c r="BW89" s="20">
        <f t="shared" si="38"/>
        <v>0</v>
      </c>
      <c r="BX89" s="20">
        <f t="shared" si="38"/>
        <v>0</v>
      </c>
      <c r="BY89" s="20">
        <f t="shared" si="38"/>
        <v>0</v>
      </c>
      <c r="BZ89" s="20">
        <f t="shared" si="38"/>
        <v>0</v>
      </c>
      <c r="CA89" s="20">
        <f t="shared" si="38"/>
        <v>10295.4</v>
      </c>
      <c r="CB89" s="8"/>
      <c r="CC89" s="7"/>
      <c r="CD89" s="7"/>
      <c r="CE89" s="10"/>
      <c r="CF89" s="9"/>
      <c r="CG89" s="11"/>
    </row>
    <row r="90" spans="1:87" ht="34.5" customHeight="1" thickBot="1" x14ac:dyDescent="0.3">
      <c r="A90" s="14" t="s">
        <v>136</v>
      </c>
      <c r="B90" s="15" t="s">
        <v>137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/>
      <c r="R90" s="15"/>
      <c r="S90" s="15"/>
      <c r="T90" s="18" t="s">
        <v>29</v>
      </c>
      <c r="U90" s="19">
        <v>5000</v>
      </c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20">
        <f>AL91</f>
        <v>5000</v>
      </c>
      <c r="AM90" s="20">
        <f t="shared" si="37"/>
        <v>0</v>
      </c>
      <c r="AN90" s="20">
        <f t="shared" si="37"/>
        <v>0</v>
      </c>
      <c r="AO90" s="20">
        <f t="shared" si="37"/>
        <v>0</v>
      </c>
      <c r="AP90" s="20">
        <f t="shared" si="37"/>
        <v>0</v>
      </c>
      <c r="AQ90" s="20">
        <f t="shared" si="37"/>
        <v>0</v>
      </c>
      <c r="AR90" s="20">
        <f t="shared" si="37"/>
        <v>5000</v>
      </c>
      <c r="AS90" s="20">
        <f t="shared" si="37"/>
        <v>0</v>
      </c>
      <c r="AT90" s="20">
        <f t="shared" si="37"/>
        <v>0</v>
      </c>
      <c r="AU90" s="20">
        <f t="shared" si="37"/>
        <v>0</v>
      </c>
      <c r="AV90" s="20">
        <f t="shared" si="37"/>
        <v>0</v>
      </c>
      <c r="AW90" s="20">
        <f t="shared" si="37"/>
        <v>0</v>
      </c>
      <c r="AX90" s="20">
        <f t="shared" si="37"/>
        <v>0</v>
      </c>
      <c r="AY90" s="20">
        <f t="shared" si="37"/>
        <v>0</v>
      </c>
      <c r="AZ90" s="20">
        <f t="shared" si="37"/>
        <v>0</v>
      </c>
      <c r="BA90" s="20">
        <f t="shared" si="37"/>
        <v>0</v>
      </c>
      <c r="BB90" s="20">
        <f t="shared" si="37"/>
        <v>0</v>
      </c>
      <c r="BC90" s="20">
        <f t="shared" si="37"/>
        <v>0</v>
      </c>
      <c r="BD90" s="20">
        <f t="shared" si="37"/>
        <v>0</v>
      </c>
      <c r="BE90" s="20">
        <f t="shared" si="37"/>
        <v>0</v>
      </c>
      <c r="BF90" s="20">
        <f t="shared" si="37"/>
        <v>0</v>
      </c>
      <c r="BG90" s="20">
        <f t="shared" si="37"/>
        <v>0</v>
      </c>
      <c r="BH90" s="20">
        <f t="shared" si="37"/>
        <v>0</v>
      </c>
      <c r="BI90" s="20">
        <f t="shared" si="37"/>
        <v>5000</v>
      </c>
      <c r="BJ90" s="20">
        <f t="shared" si="37"/>
        <v>0</v>
      </c>
      <c r="BK90" s="20">
        <f t="shared" si="37"/>
        <v>0</v>
      </c>
      <c r="BL90" s="20">
        <f t="shared" si="37"/>
        <v>0</v>
      </c>
      <c r="BM90" s="20">
        <f t="shared" si="37"/>
        <v>0</v>
      </c>
      <c r="BN90" s="20">
        <f t="shared" si="37"/>
        <v>0</v>
      </c>
      <c r="BO90" s="20">
        <f t="shared" si="37"/>
        <v>5000</v>
      </c>
      <c r="BP90" s="20">
        <f t="shared" si="37"/>
        <v>0</v>
      </c>
      <c r="BQ90" s="20">
        <f t="shared" si="37"/>
        <v>0</v>
      </c>
      <c r="BR90" s="20">
        <f t="shared" si="37"/>
        <v>0</v>
      </c>
      <c r="BS90" s="20">
        <f t="shared" si="37"/>
        <v>0</v>
      </c>
      <c r="BT90" s="20">
        <f t="shared" si="37"/>
        <v>0</v>
      </c>
      <c r="BU90" s="20">
        <f t="shared" si="37"/>
        <v>0</v>
      </c>
      <c r="BV90" s="20">
        <f t="shared" si="37"/>
        <v>0</v>
      </c>
      <c r="BW90" s="20">
        <f t="shared" si="37"/>
        <v>0</v>
      </c>
      <c r="BX90" s="20">
        <f t="shared" si="37"/>
        <v>0</v>
      </c>
      <c r="BY90" s="20">
        <f t="shared" si="37"/>
        <v>0</v>
      </c>
      <c r="BZ90" s="20">
        <f t="shared" si="37"/>
        <v>0</v>
      </c>
      <c r="CA90" s="20">
        <f t="shared" si="37"/>
        <v>5000</v>
      </c>
      <c r="CB90" s="8"/>
      <c r="CC90" s="7"/>
      <c r="CD90" s="7"/>
      <c r="CE90" s="10"/>
      <c r="CF90" s="9"/>
      <c r="CG90" s="11"/>
    </row>
    <row r="91" spans="1:87" ht="45.75" customHeight="1" thickBot="1" x14ac:dyDescent="0.3">
      <c r="A91" s="14" t="s">
        <v>138</v>
      </c>
      <c r="B91" s="15" t="s">
        <v>137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7" t="s">
        <v>40</v>
      </c>
      <c r="R91" s="15"/>
      <c r="S91" s="15"/>
      <c r="T91" s="18" t="s">
        <v>29</v>
      </c>
      <c r="U91" s="19">
        <v>5000</v>
      </c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20">
        <f>AL92</f>
        <v>5000</v>
      </c>
      <c r="AM91" s="20">
        <f t="shared" si="37"/>
        <v>0</v>
      </c>
      <c r="AN91" s="20">
        <f t="shared" si="37"/>
        <v>0</v>
      </c>
      <c r="AO91" s="20">
        <f t="shared" si="37"/>
        <v>0</v>
      </c>
      <c r="AP91" s="20">
        <f t="shared" si="37"/>
        <v>0</v>
      </c>
      <c r="AQ91" s="20">
        <f t="shared" si="37"/>
        <v>0</v>
      </c>
      <c r="AR91" s="20">
        <f t="shared" si="37"/>
        <v>5000</v>
      </c>
      <c r="AS91" s="20">
        <f t="shared" si="37"/>
        <v>0</v>
      </c>
      <c r="AT91" s="20">
        <f t="shared" si="37"/>
        <v>0</v>
      </c>
      <c r="AU91" s="20">
        <f t="shared" si="37"/>
        <v>0</v>
      </c>
      <c r="AV91" s="20">
        <f t="shared" si="37"/>
        <v>0</v>
      </c>
      <c r="AW91" s="20">
        <f t="shared" si="37"/>
        <v>0</v>
      </c>
      <c r="AX91" s="20">
        <f t="shared" si="37"/>
        <v>0</v>
      </c>
      <c r="AY91" s="20">
        <f t="shared" si="37"/>
        <v>0</v>
      </c>
      <c r="AZ91" s="20">
        <f t="shared" si="37"/>
        <v>0</v>
      </c>
      <c r="BA91" s="20">
        <f t="shared" si="37"/>
        <v>0</v>
      </c>
      <c r="BB91" s="20">
        <f t="shared" si="37"/>
        <v>0</v>
      </c>
      <c r="BC91" s="20">
        <f t="shared" si="37"/>
        <v>0</v>
      </c>
      <c r="BD91" s="20">
        <f t="shared" si="37"/>
        <v>0</v>
      </c>
      <c r="BE91" s="20">
        <f t="shared" si="37"/>
        <v>0</v>
      </c>
      <c r="BF91" s="20">
        <f t="shared" si="37"/>
        <v>0</v>
      </c>
      <c r="BG91" s="20">
        <f t="shared" si="37"/>
        <v>0</v>
      </c>
      <c r="BH91" s="20">
        <f t="shared" si="37"/>
        <v>0</v>
      </c>
      <c r="BI91" s="20">
        <f t="shared" si="37"/>
        <v>5000</v>
      </c>
      <c r="BJ91" s="20">
        <f t="shared" si="37"/>
        <v>0</v>
      </c>
      <c r="BK91" s="20">
        <f t="shared" si="37"/>
        <v>0</v>
      </c>
      <c r="BL91" s="20">
        <f t="shared" si="37"/>
        <v>0</v>
      </c>
      <c r="BM91" s="20">
        <f t="shared" si="37"/>
        <v>0</v>
      </c>
      <c r="BN91" s="20">
        <f t="shared" si="37"/>
        <v>0</v>
      </c>
      <c r="BO91" s="20">
        <f t="shared" si="37"/>
        <v>5000</v>
      </c>
      <c r="BP91" s="20">
        <f t="shared" si="37"/>
        <v>0</v>
      </c>
      <c r="BQ91" s="20">
        <f t="shared" si="37"/>
        <v>0</v>
      </c>
      <c r="BR91" s="20">
        <f t="shared" si="37"/>
        <v>0</v>
      </c>
      <c r="BS91" s="20">
        <f t="shared" si="37"/>
        <v>0</v>
      </c>
      <c r="BT91" s="20">
        <f t="shared" si="37"/>
        <v>0</v>
      </c>
      <c r="BU91" s="20">
        <f t="shared" si="37"/>
        <v>0</v>
      </c>
      <c r="BV91" s="20">
        <f t="shared" si="37"/>
        <v>0</v>
      </c>
      <c r="BW91" s="20">
        <f t="shared" si="37"/>
        <v>0</v>
      </c>
      <c r="BX91" s="20">
        <f t="shared" si="37"/>
        <v>0</v>
      </c>
      <c r="BY91" s="20">
        <f t="shared" si="37"/>
        <v>0</v>
      </c>
      <c r="BZ91" s="20">
        <f t="shared" si="37"/>
        <v>0</v>
      </c>
      <c r="CA91" s="20">
        <f t="shared" si="37"/>
        <v>5000</v>
      </c>
      <c r="CB91" s="8"/>
      <c r="CC91" s="7"/>
      <c r="CD91" s="7"/>
      <c r="CE91" s="10"/>
      <c r="CF91" s="9"/>
      <c r="CG91" s="11"/>
    </row>
    <row r="92" spans="1:87" ht="34.5" customHeight="1" thickBot="1" x14ac:dyDescent="0.3">
      <c r="A92" s="14" t="s">
        <v>41</v>
      </c>
      <c r="B92" s="15" t="s">
        <v>137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7" t="s">
        <v>42</v>
      </c>
      <c r="R92" s="15" t="s">
        <v>96</v>
      </c>
      <c r="S92" s="15" t="s">
        <v>132</v>
      </c>
      <c r="T92" s="18" t="s">
        <v>29</v>
      </c>
      <c r="U92" s="19">
        <v>5000</v>
      </c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20">
        <v>5000</v>
      </c>
      <c r="AM92" s="19"/>
      <c r="AN92" s="19"/>
      <c r="AO92" s="19"/>
      <c r="AP92" s="19"/>
      <c r="AQ92" s="19"/>
      <c r="AR92" s="19">
        <v>5000</v>
      </c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21"/>
      <c r="BE92" s="19"/>
      <c r="BF92" s="19"/>
      <c r="BG92" s="22"/>
      <c r="BH92" s="23"/>
      <c r="BI92" s="20">
        <v>5000</v>
      </c>
      <c r="BJ92" s="21"/>
      <c r="BK92" s="19"/>
      <c r="BL92" s="19"/>
      <c r="BM92" s="22"/>
      <c r="BN92" s="23"/>
      <c r="BO92" s="19">
        <v>5000</v>
      </c>
      <c r="BP92" s="21"/>
      <c r="BQ92" s="19"/>
      <c r="BR92" s="19"/>
      <c r="BS92" s="22"/>
      <c r="BT92" s="23"/>
      <c r="BU92" s="19"/>
      <c r="BV92" s="21"/>
      <c r="BW92" s="19"/>
      <c r="BX92" s="19"/>
      <c r="BY92" s="22"/>
      <c r="BZ92" s="23"/>
      <c r="CA92" s="24">
        <v>5000</v>
      </c>
      <c r="CB92" s="8"/>
      <c r="CC92" s="7"/>
      <c r="CD92" s="7"/>
      <c r="CE92" s="10"/>
      <c r="CF92" s="9"/>
      <c r="CG92" s="11"/>
    </row>
    <row r="93" spans="1:87" ht="34.5" customHeight="1" thickBot="1" x14ac:dyDescent="0.3">
      <c r="A93" s="14" t="s">
        <v>136</v>
      </c>
      <c r="B93" s="15" t="s">
        <v>139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7"/>
      <c r="R93" s="15"/>
      <c r="S93" s="15"/>
      <c r="T93" s="18" t="s">
        <v>29</v>
      </c>
      <c r="U93" s="19">
        <v>5295.4</v>
      </c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20">
        <f>AL94</f>
        <v>9891.7000000000007</v>
      </c>
      <c r="AM93" s="20">
        <f t="shared" ref="AM93:CA94" si="39">AM94</f>
        <v>0</v>
      </c>
      <c r="AN93" s="20">
        <f t="shared" si="39"/>
        <v>0</v>
      </c>
      <c r="AO93" s="20">
        <f t="shared" si="39"/>
        <v>0</v>
      </c>
      <c r="AP93" s="20">
        <f t="shared" si="39"/>
        <v>0</v>
      </c>
      <c r="AQ93" s="20">
        <f t="shared" si="39"/>
        <v>0</v>
      </c>
      <c r="AR93" s="20">
        <f t="shared" si="39"/>
        <v>5295.4</v>
      </c>
      <c r="AS93" s="20">
        <f t="shared" si="39"/>
        <v>0</v>
      </c>
      <c r="AT93" s="20">
        <f t="shared" si="39"/>
        <v>0</v>
      </c>
      <c r="AU93" s="20">
        <f t="shared" si="39"/>
        <v>0</v>
      </c>
      <c r="AV93" s="20">
        <f t="shared" si="39"/>
        <v>0</v>
      </c>
      <c r="AW93" s="20">
        <f t="shared" si="39"/>
        <v>0</v>
      </c>
      <c r="AX93" s="20">
        <f t="shared" si="39"/>
        <v>0</v>
      </c>
      <c r="AY93" s="20">
        <f t="shared" si="39"/>
        <v>0</v>
      </c>
      <c r="AZ93" s="20">
        <f t="shared" si="39"/>
        <v>0</v>
      </c>
      <c r="BA93" s="20">
        <f t="shared" si="39"/>
        <v>0</v>
      </c>
      <c r="BB93" s="20">
        <f t="shared" si="39"/>
        <v>0</v>
      </c>
      <c r="BC93" s="20">
        <f t="shared" si="39"/>
        <v>0</v>
      </c>
      <c r="BD93" s="20">
        <f t="shared" si="39"/>
        <v>0</v>
      </c>
      <c r="BE93" s="20">
        <f t="shared" si="39"/>
        <v>0</v>
      </c>
      <c r="BF93" s="20">
        <f t="shared" si="39"/>
        <v>0</v>
      </c>
      <c r="BG93" s="20">
        <f t="shared" si="39"/>
        <v>0</v>
      </c>
      <c r="BH93" s="20">
        <f t="shared" si="39"/>
        <v>0</v>
      </c>
      <c r="BI93" s="20">
        <f t="shared" si="39"/>
        <v>5295.4</v>
      </c>
      <c r="BJ93" s="20">
        <f t="shared" si="39"/>
        <v>0</v>
      </c>
      <c r="BK93" s="20">
        <f t="shared" si="39"/>
        <v>0</v>
      </c>
      <c r="BL93" s="20">
        <f t="shared" si="39"/>
        <v>0</v>
      </c>
      <c r="BM93" s="20">
        <f t="shared" si="39"/>
        <v>0</v>
      </c>
      <c r="BN93" s="20">
        <f t="shared" si="39"/>
        <v>0</v>
      </c>
      <c r="BO93" s="20">
        <f t="shared" si="39"/>
        <v>5295.4</v>
      </c>
      <c r="BP93" s="20">
        <f t="shared" si="39"/>
        <v>0</v>
      </c>
      <c r="BQ93" s="20">
        <f t="shared" si="39"/>
        <v>0</v>
      </c>
      <c r="BR93" s="20">
        <f t="shared" si="39"/>
        <v>0</v>
      </c>
      <c r="BS93" s="20">
        <f t="shared" si="39"/>
        <v>0</v>
      </c>
      <c r="BT93" s="20">
        <f t="shared" si="39"/>
        <v>0</v>
      </c>
      <c r="BU93" s="20">
        <f t="shared" si="39"/>
        <v>0</v>
      </c>
      <c r="BV93" s="20">
        <f t="shared" si="39"/>
        <v>0</v>
      </c>
      <c r="BW93" s="20">
        <f t="shared" si="39"/>
        <v>0</v>
      </c>
      <c r="BX93" s="20">
        <f t="shared" si="39"/>
        <v>0</v>
      </c>
      <c r="BY93" s="20">
        <f t="shared" si="39"/>
        <v>0</v>
      </c>
      <c r="BZ93" s="20">
        <f t="shared" si="39"/>
        <v>0</v>
      </c>
      <c r="CA93" s="20">
        <f t="shared" si="39"/>
        <v>5295.4</v>
      </c>
      <c r="CB93" s="8"/>
      <c r="CC93" s="7"/>
      <c r="CD93" s="7"/>
      <c r="CE93" s="10"/>
      <c r="CF93" s="9"/>
      <c r="CG93" s="11"/>
    </row>
    <row r="94" spans="1:87" ht="48.75" customHeight="1" thickBot="1" x14ac:dyDescent="0.3">
      <c r="A94" s="14" t="s">
        <v>138</v>
      </c>
      <c r="B94" s="15" t="s">
        <v>139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7" t="s">
        <v>40</v>
      </c>
      <c r="R94" s="15"/>
      <c r="S94" s="15"/>
      <c r="T94" s="18" t="s">
        <v>29</v>
      </c>
      <c r="U94" s="19">
        <v>5295.4</v>
      </c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20">
        <f>AL95</f>
        <v>9891.7000000000007</v>
      </c>
      <c r="AM94" s="20">
        <f t="shared" si="39"/>
        <v>0</v>
      </c>
      <c r="AN94" s="20">
        <f t="shared" si="39"/>
        <v>0</v>
      </c>
      <c r="AO94" s="20">
        <f t="shared" si="39"/>
        <v>0</v>
      </c>
      <c r="AP94" s="20">
        <f t="shared" si="39"/>
        <v>0</v>
      </c>
      <c r="AQ94" s="20">
        <f t="shared" si="39"/>
        <v>0</v>
      </c>
      <c r="AR94" s="20">
        <f t="shared" si="39"/>
        <v>5295.4</v>
      </c>
      <c r="AS94" s="20">
        <f t="shared" si="39"/>
        <v>0</v>
      </c>
      <c r="AT94" s="20">
        <f t="shared" si="39"/>
        <v>0</v>
      </c>
      <c r="AU94" s="20">
        <f t="shared" si="39"/>
        <v>0</v>
      </c>
      <c r="AV94" s="20">
        <f t="shared" si="39"/>
        <v>0</v>
      </c>
      <c r="AW94" s="20">
        <f t="shared" si="39"/>
        <v>0</v>
      </c>
      <c r="AX94" s="20">
        <f t="shared" si="39"/>
        <v>0</v>
      </c>
      <c r="AY94" s="20">
        <f t="shared" si="39"/>
        <v>0</v>
      </c>
      <c r="AZ94" s="20">
        <f t="shared" si="39"/>
        <v>0</v>
      </c>
      <c r="BA94" s="20">
        <f t="shared" si="39"/>
        <v>0</v>
      </c>
      <c r="BB94" s="20">
        <f t="shared" si="39"/>
        <v>0</v>
      </c>
      <c r="BC94" s="20">
        <f t="shared" si="39"/>
        <v>0</v>
      </c>
      <c r="BD94" s="20">
        <f t="shared" si="39"/>
        <v>0</v>
      </c>
      <c r="BE94" s="20">
        <f t="shared" si="39"/>
        <v>0</v>
      </c>
      <c r="BF94" s="20">
        <f t="shared" si="39"/>
        <v>0</v>
      </c>
      <c r="BG94" s="20">
        <f t="shared" si="39"/>
        <v>0</v>
      </c>
      <c r="BH94" s="20">
        <f t="shared" si="39"/>
        <v>0</v>
      </c>
      <c r="BI94" s="20">
        <f t="shared" si="39"/>
        <v>5295.4</v>
      </c>
      <c r="BJ94" s="20">
        <f t="shared" si="39"/>
        <v>0</v>
      </c>
      <c r="BK94" s="20">
        <f t="shared" si="39"/>
        <v>0</v>
      </c>
      <c r="BL94" s="20">
        <f t="shared" si="39"/>
        <v>0</v>
      </c>
      <c r="BM94" s="20">
        <f t="shared" si="39"/>
        <v>0</v>
      </c>
      <c r="BN94" s="20">
        <f t="shared" si="39"/>
        <v>0</v>
      </c>
      <c r="BO94" s="20">
        <f t="shared" si="39"/>
        <v>5295.4</v>
      </c>
      <c r="BP94" s="20">
        <f t="shared" si="39"/>
        <v>0</v>
      </c>
      <c r="BQ94" s="20">
        <f t="shared" si="39"/>
        <v>0</v>
      </c>
      <c r="BR94" s="20">
        <f t="shared" si="39"/>
        <v>0</v>
      </c>
      <c r="BS94" s="20">
        <f t="shared" si="39"/>
        <v>0</v>
      </c>
      <c r="BT94" s="20">
        <f t="shared" si="39"/>
        <v>0</v>
      </c>
      <c r="BU94" s="20">
        <f t="shared" si="39"/>
        <v>0</v>
      </c>
      <c r="BV94" s="20">
        <f t="shared" si="39"/>
        <v>0</v>
      </c>
      <c r="BW94" s="20">
        <f t="shared" si="39"/>
        <v>0</v>
      </c>
      <c r="BX94" s="20">
        <f t="shared" si="39"/>
        <v>0</v>
      </c>
      <c r="BY94" s="20">
        <f t="shared" si="39"/>
        <v>0</v>
      </c>
      <c r="BZ94" s="20">
        <f t="shared" si="39"/>
        <v>0</v>
      </c>
      <c r="CA94" s="20">
        <f t="shared" si="39"/>
        <v>5295.4</v>
      </c>
      <c r="CB94" s="8"/>
      <c r="CC94" s="7"/>
      <c r="CD94" s="7"/>
      <c r="CE94" s="10"/>
      <c r="CF94" s="9"/>
      <c r="CG94" s="11"/>
    </row>
    <row r="95" spans="1:87" ht="34.5" customHeight="1" thickBot="1" x14ac:dyDescent="0.3">
      <c r="A95" s="14" t="s">
        <v>41</v>
      </c>
      <c r="B95" s="15" t="s">
        <v>139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7" t="s">
        <v>42</v>
      </c>
      <c r="R95" s="15" t="s">
        <v>96</v>
      </c>
      <c r="S95" s="15" t="s">
        <v>132</v>
      </c>
      <c r="T95" s="18" t="s">
        <v>29</v>
      </c>
      <c r="U95" s="19">
        <v>5295.4</v>
      </c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20">
        <f>5295.4+4596.3</f>
        <v>9891.7000000000007</v>
      </c>
      <c r="AM95" s="19"/>
      <c r="AN95" s="19"/>
      <c r="AO95" s="19"/>
      <c r="AP95" s="19"/>
      <c r="AQ95" s="19"/>
      <c r="AR95" s="19">
        <v>5295.4</v>
      </c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21"/>
      <c r="BE95" s="19"/>
      <c r="BF95" s="19"/>
      <c r="BG95" s="22"/>
      <c r="BH95" s="23"/>
      <c r="BI95" s="20">
        <v>5295.4</v>
      </c>
      <c r="BJ95" s="21"/>
      <c r="BK95" s="19"/>
      <c r="BL95" s="19"/>
      <c r="BM95" s="22"/>
      <c r="BN95" s="23"/>
      <c r="BO95" s="19">
        <v>5295.4</v>
      </c>
      <c r="BP95" s="21"/>
      <c r="BQ95" s="19"/>
      <c r="BR95" s="19"/>
      <c r="BS95" s="22"/>
      <c r="BT95" s="23"/>
      <c r="BU95" s="19"/>
      <c r="BV95" s="21"/>
      <c r="BW95" s="19"/>
      <c r="BX95" s="19"/>
      <c r="BY95" s="22"/>
      <c r="BZ95" s="23"/>
      <c r="CA95" s="24">
        <v>5295.4</v>
      </c>
      <c r="CB95" s="8"/>
      <c r="CC95" s="7"/>
      <c r="CD95" s="7"/>
      <c r="CE95" s="10"/>
      <c r="CF95" s="9"/>
      <c r="CG95" s="11"/>
    </row>
    <row r="96" spans="1:87" ht="34.5" customHeight="1" thickBot="1" x14ac:dyDescent="0.3">
      <c r="A96" s="14" t="s">
        <v>140</v>
      </c>
      <c r="B96" s="15" t="s">
        <v>141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7"/>
      <c r="R96" s="15"/>
      <c r="S96" s="15"/>
      <c r="T96" s="18" t="s">
        <v>29</v>
      </c>
      <c r="U96" s="19">
        <v>18788.3</v>
      </c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>
        <v>2538.4</v>
      </c>
      <c r="AG96" s="19"/>
      <c r="AH96" s="19"/>
      <c r="AI96" s="19"/>
      <c r="AJ96" s="19"/>
      <c r="AK96" s="19"/>
      <c r="AL96" s="20">
        <f>AL97+AL110</f>
        <v>21326.699999999997</v>
      </c>
      <c r="AM96" s="20">
        <f t="shared" ref="AM96:CA96" si="40">AM97+AM110</f>
        <v>0</v>
      </c>
      <c r="AN96" s="20">
        <f t="shared" si="40"/>
        <v>0</v>
      </c>
      <c r="AO96" s="20">
        <f t="shared" si="40"/>
        <v>0</v>
      </c>
      <c r="AP96" s="20">
        <f t="shared" si="40"/>
        <v>0</v>
      </c>
      <c r="AQ96" s="20">
        <f t="shared" si="40"/>
        <v>0</v>
      </c>
      <c r="AR96" s="20">
        <f t="shared" si="40"/>
        <v>18710.500000000004</v>
      </c>
      <c r="AS96" s="20">
        <f t="shared" si="40"/>
        <v>0</v>
      </c>
      <c r="AT96" s="20">
        <f t="shared" si="40"/>
        <v>0</v>
      </c>
      <c r="AU96" s="20">
        <f t="shared" si="40"/>
        <v>0</v>
      </c>
      <c r="AV96" s="20">
        <f t="shared" si="40"/>
        <v>0</v>
      </c>
      <c r="AW96" s="20">
        <f t="shared" si="40"/>
        <v>0</v>
      </c>
      <c r="AX96" s="20">
        <f t="shared" si="40"/>
        <v>0</v>
      </c>
      <c r="AY96" s="20">
        <f t="shared" si="40"/>
        <v>0</v>
      </c>
      <c r="AZ96" s="20">
        <f t="shared" si="40"/>
        <v>0</v>
      </c>
      <c r="BA96" s="20">
        <f t="shared" si="40"/>
        <v>0</v>
      </c>
      <c r="BB96" s="20">
        <f t="shared" si="40"/>
        <v>0</v>
      </c>
      <c r="BC96" s="20">
        <f t="shared" si="40"/>
        <v>0</v>
      </c>
      <c r="BD96" s="20">
        <f t="shared" si="40"/>
        <v>0</v>
      </c>
      <c r="BE96" s="20">
        <f t="shared" si="40"/>
        <v>0</v>
      </c>
      <c r="BF96" s="20">
        <f t="shared" si="40"/>
        <v>0</v>
      </c>
      <c r="BG96" s="20">
        <f t="shared" si="40"/>
        <v>0</v>
      </c>
      <c r="BH96" s="20">
        <f t="shared" si="40"/>
        <v>0</v>
      </c>
      <c r="BI96" s="20">
        <f t="shared" si="40"/>
        <v>18710.500000000004</v>
      </c>
      <c r="BJ96" s="20">
        <f t="shared" si="40"/>
        <v>0</v>
      </c>
      <c r="BK96" s="20">
        <f t="shared" si="40"/>
        <v>0</v>
      </c>
      <c r="BL96" s="20">
        <f t="shared" si="40"/>
        <v>0</v>
      </c>
      <c r="BM96" s="20">
        <f t="shared" si="40"/>
        <v>0</v>
      </c>
      <c r="BN96" s="20">
        <f t="shared" si="40"/>
        <v>0</v>
      </c>
      <c r="BO96" s="20">
        <f t="shared" si="40"/>
        <v>18736.199999999997</v>
      </c>
      <c r="BP96" s="20">
        <f t="shared" si="40"/>
        <v>0</v>
      </c>
      <c r="BQ96" s="20">
        <f t="shared" si="40"/>
        <v>0</v>
      </c>
      <c r="BR96" s="20">
        <f t="shared" si="40"/>
        <v>0</v>
      </c>
      <c r="BS96" s="20">
        <f t="shared" si="40"/>
        <v>0</v>
      </c>
      <c r="BT96" s="20">
        <f t="shared" si="40"/>
        <v>0</v>
      </c>
      <c r="BU96" s="20">
        <f t="shared" si="40"/>
        <v>0</v>
      </c>
      <c r="BV96" s="20">
        <f t="shared" si="40"/>
        <v>0</v>
      </c>
      <c r="BW96" s="20">
        <f t="shared" si="40"/>
        <v>0</v>
      </c>
      <c r="BX96" s="20">
        <f t="shared" si="40"/>
        <v>0</v>
      </c>
      <c r="BY96" s="20">
        <f t="shared" si="40"/>
        <v>0</v>
      </c>
      <c r="BZ96" s="20">
        <f t="shared" si="40"/>
        <v>0</v>
      </c>
      <c r="CA96" s="20">
        <f t="shared" si="40"/>
        <v>18736.199999999997</v>
      </c>
      <c r="CB96" s="8"/>
      <c r="CC96" s="7"/>
      <c r="CD96" s="7"/>
      <c r="CE96" s="10"/>
      <c r="CF96" s="9"/>
      <c r="CG96" s="11"/>
      <c r="CI96" s="27"/>
    </row>
    <row r="97" spans="1:85" ht="34.5" customHeight="1" thickBot="1" x14ac:dyDescent="0.3">
      <c r="A97" s="14" t="s">
        <v>142</v>
      </c>
      <c r="B97" s="15" t="s">
        <v>143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7"/>
      <c r="R97" s="15"/>
      <c r="S97" s="15"/>
      <c r="T97" s="18" t="s">
        <v>29</v>
      </c>
      <c r="U97" s="19">
        <v>18377.3</v>
      </c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>
        <v>2538.4</v>
      </c>
      <c r="AG97" s="19"/>
      <c r="AH97" s="19"/>
      <c r="AI97" s="19"/>
      <c r="AJ97" s="19"/>
      <c r="AK97" s="19"/>
      <c r="AL97" s="20">
        <f>AL99+AL102+AL105+AL107</f>
        <v>20915.699999999997</v>
      </c>
      <c r="AM97" s="20">
        <f t="shared" ref="AM97:CA97" si="41">AM99+AM102+AM105+AM107</f>
        <v>0</v>
      </c>
      <c r="AN97" s="20">
        <f t="shared" si="41"/>
        <v>0</v>
      </c>
      <c r="AO97" s="20">
        <f t="shared" si="41"/>
        <v>0</v>
      </c>
      <c r="AP97" s="20">
        <f t="shared" si="41"/>
        <v>0</v>
      </c>
      <c r="AQ97" s="20">
        <f t="shared" si="41"/>
        <v>0</v>
      </c>
      <c r="AR97" s="20">
        <f t="shared" si="41"/>
        <v>18262.100000000002</v>
      </c>
      <c r="AS97" s="20">
        <f t="shared" si="41"/>
        <v>0</v>
      </c>
      <c r="AT97" s="20">
        <f t="shared" si="41"/>
        <v>0</v>
      </c>
      <c r="AU97" s="20">
        <f t="shared" si="41"/>
        <v>0</v>
      </c>
      <c r="AV97" s="20">
        <f t="shared" si="41"/>
        <v>0</v>
      </c>
      <c r="AW97" s="20">
        <f t="shared" si="41"/>
        <v>0</v>
      </c>
      <c r="AX97" s="20">
        <f t="shared" si="41"/>
        <v>0</v>
      </c>
      <c r="AY97" s="20">
        <f t="shared" si="41"/>
        <v>0</v>
      </c>
      <c r="AZ97" s="20">
        <f t="shared" si="41"/>
        <v>0</v>
      </c>
      <c r="BA97" s="20">
        <f t="shared" si="41"/>
        <v>0</v>
      </c>
      <c r="BB97" s="20">
        <f t="shared" si="41"/>
        <v>0</v>
      </c>
      <c r="BC97" s="20">
        <f t="shared" si="41"/>
        <v>0</v>
      </c>
      <c r="BD97" s="20">
        <f t="shared" si="41"/>
        <v>0</v>
      </c>
      <c r="BE97" s="20">
        <f t="shared" si="41"/>
        <v>0</v>
      </c>
      <c r="BF97" s="20">
        <f t="shared" si="41"/>
        <v>0</v>
      </c>
      <c r="BG97" s="20">
        <f t="shared" si="41"/>
        <v>0</v>
      </c>
      <c r="BH97" s="20">
        <f t="shared" si="41"/>
        <v>0</v>
      </c>
      <c r="BI97" s="20">
        <f t="shared" si="41"/>
        <v>18262.100000000002</v>
      </c>
      <c r="BJ97" s="20">
        <f t="shared" si="41"/>
        <v>0</v>
      </c>
      <c r="BK97" s="20">
        <f t="shared" si="41"/>
        <v>0</v>
      </c>
      <c r="BL97" s="20">
        <f t="shared" si="41"/>
        <v>0</v>
      </c>
      <c r="BM97" s="20">
        <f t="shared" si="41"/>
        <v>0</v>
      </c>
      <c r="BN97" s="20">
        <f t="shared" si="41"/>
        <v>0</v>
      </c>
      <c r="BO97" s="20">
        <f t="shared" si="41"/>
        <v>18272.099999999999</v>
      </c>
      <c r="BP97" s="20">
        <f t="shared" si="41"/>
        <v>0</v>
      </c>
      <c r="BQ97" s="20">
        <f t="shared" si="41"/>
        <v>0</v>
      </c>
      <c r="BR97" s="20">
        <f t="shared" si="41"/>
        <v>0</v>
      </c>
      <c r="BS97" s="20">
        <f t="shared" si="41"/>
        <v>0</v>
      </c>
      <c r="BT97" s="20">
        <f t="shared" si="41"/>
        <v>0</v>
      </c>
      <c r="BU97" s="20">
        <f t="shared" si="41"/>
        <v>0</v>
      </c>
      <c r="BV97" s="20">
        <f t="shared" si="41"/>
        <v>0</v>
      </c>
      <c r="BW97" s="20">
        <f t="shared" si="41"/>
        <v>0</v>
      </c>
      <c r="BX97" s="20">
        <f t="shared" si="41"/>
        <v>0</v>
      </c>
      <c r="BY97" s="20">
        <f t="shared" si="41"/>
        <v>0</v>
      </c>
      <c r="BZ97" s="20">
        <f t="shared" si="41"/>
        <v>0</v>
      </c>
      <c r="CA97" s="20">
        <f t="shared" si="41"/>
        <v>18272.099999999999</v>
      </c>
      <c r="CB97" s="8"/>
      <c r="CC97" s="7"/>
      <c r="CD97" s="7"/>
      <c r="CE97" s="10"/>
      <c r="CF97" s="9"/>
      <c r="CG97" s="11"/>
    </row>
    <row r="98" spans="1:85" ht="53.25" customHeight="1" thickBot="1" x14ac:dyDescent="0.3">
      <c r="A98" s="14" t="s">
        <v>144</v>
      </c>
      <c r="B98" s="15" t="s">
        <v>145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7"/>
      <c r="R98" s="15"/>
      <c r="S98" s="15"/>
      <c r="T98" s="18" t="s">
        <v>29</v>
      </c>
      <c r="U98" s="19">
        <v>14896.3</v>
      </c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20">
        <f>AL99</f>
        <v>14896.3</v>
      </c>
      <c r="AM98" s="19"/>
      <c r="AN98" s="19"/>
      <c r="AO98" s="19"/>
      <c r="AP98" s="19"/>
      <c r="AQ98" s="19"/>
      <c r="AR98" s="19">
        <v>15362.7</v>
      </c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21"/>
      <c r="BE98" s="19"/>
      <c r="BF98" s="19"/>
      <c r="BG98" s="22"/>
      <c r="BH98" s="23"/>
      <c r="BI98" s="20">
        <v>15362.7</v>
      </c>
      <c r="BJ98" s="21"/>
      <c r="BK98" s="19"/>
      <c r="BL98" s="19"/>
      <c r="BM98" s="22"/>
      <c r="BN98" s="23"/>
      <c r="BO98" s="19">
        <v>15808.9</v>
      </c>
      <c r="BP98" s="21"/>
      <c r="BQ98" s="19"/>
      <c r="BR98" s="19"/>
      <c r="BS98" s="22"/>
      <c r="BT98" s="23"/>
      <c r="BU98" s="19"/>
      <c r="BV98" s="21"/>
      <c r="BW98" s="19"/>
      <c r="BX98" s="19"/>
      <c r="BY98" s="22"/>
      <c r="BZ98" s="23"/>
      <c r="CA98" s="24">
        <v>15808.9</v>
      </c>
      <c r="CB98" s="8"/>
      <c r="CC98" s="7"/>
      <c r="CD98" s="7"/>
      <c r="CE98" s="10"/>
      <c r="CF98" s="9"/>
      <c r="CG98" s="11"/>
    </row>
    <row r="99" spans="1:85" ht="96.75" customHeight="1" x14ac:dyDescent="0.25">
      <c r="A99" s="25" t="s">
        <v>146</v>
      </c>
      <c r="B99" s="15" t="s">
        <v>145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7" t="s">
        <v>110</v>
      </c>
      <c r="R99" s="15"/>
      <c r="S99" s="15"/>
      <c r="T99" s="18" t="s">
        <v>29</v>
      </c>
      <c r="U99" s="19">
        <v>14896.3</v>
      </c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20">
        <f>AL100</f>
        <v>14896.3</v>
      </c>
      <c r="AM99" s="19"/>
      <c r="AN99" s="19"/>
      <c r="AO99" s="19"/>
      <c r="AP99" s="19"/>
      <c r="AQ99" s="19"/>
      <c r="AR99" s="19">
        <v>15362.7</v>
      </c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21"/>
      <c r="BE99" s="19"/>
      <c r="BF99" s="19"/>
      <c r="BG99" s="22"/>
      <c r="BH99" s="23"/>
      <c r="BI99" s="20">
        <v>15362.7</v>
      </c>
      <c r="BJ99" s="21"/>
      <c r="BK99" s="19"/>
      <c r="BL99" s="19"/>
      <c r="BM99" s="22"/>
      <c r="BN99" s="23"/>
      <c r="BO99" s="19">
        <v>15808.9</v>
      </c>
      <c r="BP99" s="21"/>
      <c r="BQ99" s="19"/>
      <c r="BR99" s="19"/>
      <c r="BS99" s="22"/>
      <c r="BT99" s="23"/>
      <c r="BU99" s="19"/>
      <c r="BV99" s="21"/>
      <c r="BW99" s="19"/>
      <c r="BX99" s="19"/>
      <c r="BY99" s="22"/>
      <c r="BZ99" s="23"/>
      <c r="CA99" s="24">
        <v>15808.9</v>
      </c>
      <c r="CB99" s="8"/>
      <c r="CC99" s="7"/>
      <c r="CD99" s="7"/>
      <c r="CE99" s="10"/>
      <c r="CF99" s="9"/>
      <c r="CG99" s="11"/>
    </row>
    <row r="100" spans="1:85" ht="34.5" customHeight="1" x14ac:dyDescent="0.25">
      <c r="A100" s="14" t="s">
        <v>122</v>
      </c>
      <c r="B100" s="15" t="s">
        <v>145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7" t="s">
        <v>123</v>
      </c>
      <c r="R100" s="15" t="s">
        <v>32</v>
      </c>
      <c r="S100" s="15" t="s">
        <v>96</v>
      </c>
      <c r="T100" s="18" t="s">
        <v>29</v>
      </c>
      <c r="U100" s="19">
        <v>14896.3</v>
      </c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20">
        <v>14896.3</v>
      </c>
      <c r="AM100" s="19"/>
      <c r="AN100" s="19"/>
      <c r="AO100" s="19"/>
      <c r="AP100" s="19"/>
      <c r="AQ100" s="19"/>
      <c r="AR100" s="19">
        <v>15362.7</v>
      </c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21"/>
      <c r="BE100" s="19"/>
      <c r="BF100" s="19"/>
      <c r="BG100" s="22"/>
      <c r="BH100" s="23"/>
      <c r="BI100" s="20">
        <v>15362.7</v>
      </c>
      <c r="BJ100" s="21"/>
      <c r="BK100" s="19"/>
      <c r="BL100" s="19"/>
      <c r="BM100" s="22"/>
      <c r="BN100" s="23"/>
      <c r="BO100" s="19">
        <v>15808.9</v>
      </c>
      <c r="BP100" s="21"/>
      <c r="BQ100" s="19"/>
      <c r="BR100" s="19"/>
      <c r="BS100" s="22"/>
      <c r="BT100" s="23"/>
      <c r="BU100" s="19"/>
      <c r="BV100" s="21"/>
      <c r="BW100" s="19"/>
      <c r="BX100" s="19"/>
      <c r="BY100" s="22"/>
      <c r="BZ100" s="23"/>
      <c r="CA100" s="24">
        <v>15808.9</v>
      </c>
      <c r="CB100" s="8"/>
      <c r="CC100" s="7"/>
      <c r="CD100" s="7"/>
      <c r="CE100" s="10"/>
      <c r="CF100" s="9"/>
      <c r="CG100" s="11"/>
    </row>
    <row r="101" spans="1:85" ht="57" customHeight="1" x14ac:dyDescent="0.25">
      <c r="A101" s="14" t="s">
        <v>147</v>
      </c>
      <c r="B101" s="15" t="s">
        <v>148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7"/>
      <c r="R101" s="15"/>
      <c r="S101" s="15"/>
      <c r="T101" s="18" t="s">
        <v>29</v>
      </c>
      <c r="U101" s="19">
        <v>3216</v>
      </c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>
        <v>2538.4</v>
      </c>
      <c r="AG101" s="19"/>
      <c r="AH101" s="19"/>
      <c r="AI101" s="19"/>
      <c r="AJ101" s="19"/>
      <c r="AK101" s="19"/>
      <c r="AL101" s="20">
        <f>AL102</f>
        <v>5754.4</v>
      </c>
      <c r="AM101" s="19"/>
      <c r="AN101" s="19"/>
      <c r="AO101" s="19"/>
      <c r="AP101" s="19"/>
      <c r="AQ101" s="19"/>
      <c r="AR101" s="19">
        <v>2634.4</v>
      </c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21"/>
      <c r="BE101" s="19"/>
      <c r="BF101" s="19"/>
      <c r="BG101" s="22"/>
      <c r="BH101" s="23"/>
      <c r="BI101" s="20">
        <v>2634.4</v>
      </c>
      <c r="BJ101" s="21"/>
      <c r="BK101" s="19"/>
      <c r="BL101" s="19"/>
      <c r="BM101" s="22"/>
      <c r="BN101" s="23"/>
      <c r="BO101" s="19">
        <v>2198.1999999999998</v>
      </c>
      <c r="BP101" s="21"/>
      <c r="BQ101" s="19"/>
      <c r="BR101" s="19"/>
      <c r="BS101" s="22"/>
      <c r="BT101" s="23"/>
      <c r="BU101" s="19"/>
      <c r="BV101" s="21"/>
      <c r="BW101" s="19"/>
      <c r="BX101" s="19"/>
      <c r="BY101" s="22"/>
      <c r="BZ101" s="23"/>
      <c r="CA101" s="24">
        <v>2198.1999999999998</v>
      </c>
      <c r="CB101" s="8"/>
      <c r="CC101" s="7"/>
      <c r="CD101" s="7"/>
      <c r="CE101" s="10"/>
      <c r="CF101" s="9"/>
      <c r="CG101" s="11"/>
    </row>
    <row r="102" spans="1:85" ht="64.5" customHeight="1" x14ac:dyDescent="0.25">
      <c r="A102" s="25" t="s">
        <v>149</v>
      </c>
      <c r="B102" s="15" t="s">
        <v>148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7" t="s">
        <v>40</v>
      </c>
      <c r="R102" s="15"/>
      <c r="S102" s="15"/>
      <c r="T102" s="18" t="s">
        <v>29</v>
      </c>
      <c r="U102" s="19">
        <v>3216</v>
      </c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>
        <v>2538.4</v>
      </c>
      <c r="AG102" s="19"/>
      <c r="AH102" s="19"/>
      <c r="AI102" s="19"/>
      <c r="AJ102" s="19"/>
      <c r="AK102" s="19"/>
      <c r="AL102" s="20">
        <f>AL103</f>
        <v>5754.4</v>
      </c>
      <c r="AM102" s="19"/>
      <c r="AN102" s="19"/>
      <c r="AO102" s="19"/>
      <c r="AP102" s="19"/>
      <c r="AQ102" s="19"/>
      <c r="AR102" s="19">
        <v>2634.4</v>
      </c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21"/>
      <c r="BE102" s="19"/>
      <c r="BF102" s="19"/>
      <c r="BG102" s="22"/>
      <c r="BH102" s="23"/>
      <c r="BI102" s="20">
        <v>2634.4</v>
      </c>
      <c r="BJ102" s="21"/>
      <c r="BK102" s="19"/>
      <c r="BL102" s="19"/>
      <c r="BM102" s="22"/>
      <c r="BN102" s="23"/>
      <c r="BO102" s="19">
        <v>2198.1999999999998</v>
      </c>
      <c r="BP102" s="21"/>
      <c r="BQ102" s="19"/>
      <c r="BR102" s="19"/>
      <c r="BS102" s="22"/>
      <c r="BT102" s="23"/>
      <c r="BU102" s="19"/>
      <c r="BV102" s="21"/>
      <c r="BW102" s="19"/>
      <c r="BX102" s="19"/>
      <c r="BY102" s="22"/>
      <c r="BZ102" s="23"/>
      <c r="CA102" s="24">
        <v>2198.1999999999998</v>
      </c>
      <c r="CB102" s="8"/>
      <c r="CC102" s="7"/>
      <c r="CD102" s="7"/>
      <c r="CE102" s="10"/>
      <c r="CF102" s="9"/>
      <c r="CG102" s="11"/>
    </row>
    <row r="103" spans="1:85" ht="34.5" customHeight="1" x14ac:dyDescent="0.25">
      <c r="A103" s="14" t="s">
        <v>41</v>
      </c>
      <c r="B103" s="15" t="s">
        <v>148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7" t="s">
        <v>42</v>
      </c>
      <c r="R103" s="15" t="s">
        <v>32</v>
      </c>
      <c r="S103" s="15" t="s">
        <v>96</v>
      </c>
      <c r="T103" s="18" t="s">
        <v>29</v>
      </c>
      <c r="U103" s="19">
        <v>3216</v>
      </c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>
        <v>2538.4</v>
      </c>
      <c r="AG103" s="19"/>
      <c r="AH103" s="19"/>
      <c r="AI103" s="19"/>
      <c r="AJ103" s="19"/>
      <c r="AK103" s="19"/>
      <c r="AL103" s="20">
        <v>5754.4</v>
      </c>
      <c r="AM103" s="19"/>
      <c r="AN103" s="19"/>
      <c r="AO103" s="19"/>
      <c r="AP103" s="19"/>
      <c r="AQ103" s="19"/>
      <c r="AR103" s="19">
        <v>2634.4</v>
      </c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21"/>
      <c r="BE103" s="19"/>
      <c r="BF103" s="19"/>
      <c r="BG103" s="22"/>
      <c r="BH103" s="23"/>
      <c r="BI103" s="20">
        <v>2634.4</v>
      </c>
      <c r="BJ103" s="21"/>
      <c r="BK103" s="19"/>
      <c r="BL103" s="19"/>
      <c r="BM103" s="22"/>
      <c r="BN103" s="23"/>
      <c r="BO103" s="19">
        <v>2198.1999999999998</v>
      </c>
      <c r="BP103" s="21"/>
      <c r="BQ103" s="19"/>
      <c r="BR103" s="19"/>
      <c r="BS103" s="22"/>
      <c r="BT103" s="23"/>
      <c r="BU103" s="19"/>
      <c r="BV103" s="21"/>
      <c r="BW103" s="19"/>
      <c r="BX103" s="19"/>
      <c r="BY103" s="22"/>
      <c r="BZ103" s="23"/>
      <c r="CA103" s="24">
        <v>2198.1999999999998</v>
      </c>
      <c r="CB103" s="8"/>
      <c r="CC103" s="7"/>
      <c r="CD103" s="7"/>
      <c r="CE103" s="10"/>
      <c r="CF103" s="9"/>
      <c r="CG103" s="11"/>
    </row>
    <row r="104" spans="1:85" ht="34.5" customHeight="1" x14ac:dyDescent="0.25">
      <c r="A104" s="14" t="s">
        <v>150</v>
      </c>
      <c r="B104" s="15" t="s">
        <v>151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7"/>
      <c r="R104" s="15"/>
      <c r="S104" s="15"/>
      <c r="T104" s="18" t="s">
        <v>29</v>
      </c>
      <c r="U104" s="19">
        <v>265</v>
      </c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20">
        <f>AL105</f>
        <v>120</v>
      </c>
      <c r="AM104" s="19"/>
      <c r="AN104" s="19"/>
      <c r="AO104" s="19"/>
      <c r="AP104" s="19"/>
      <c r="AQ104" s="19"/>
      <c r="AR104" s="19">
        <v>265</v>
      </c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21"/>
      <c r="BE104" s="19"/>
      <c r="BF104" s="19"/>
      <c r="BG104" s="22"/>
      <c r="BH104" s="23"/>
      <c r="BI104" s="20">
        <v>265</v>
      </c>
      <c r="BJ104" s="21"/>
      <c r="BK104" s="19"/>
      <c r="BL104" s="19"/>
      <c r="BM104" s="22"/>
      <c r="BN104" s="23"/>
      <c r="BO104" s="19">
        <v>265</v>
      </c>
      <c r="BP104" s="21"/>
      <c r="BQ104" s="19"/>
      <c r="BR104" s="19"/>
      <c r="BS104" s="22"/>
      <c r="BT104" s="23"/>
      <c r="BU104" s="19"/>
      <c r="BV104" s="21"/>
      <c r="BW104" s="19"/>
      <c r="BX104" s="19"/>
      <c r="BY104" s="22"/>
      <c r="BZ104" s="23"/>
      <c r="CA104" s="24">
        <v>265</v>
      </c>
      <c r="CB104" s="8"/>
      <c r="CC104" s="7"/>
      <c r="CD104" s="7"/>
      <c r="CE104" s="10"/>
      <c r="CF104" s="9"/>
      <c r="CG104" s="11"/>
    </row>
    <row r="105" spans="1:85" ht="54.75" customHeight="1" x14ac:dyDescent="0.25">
      <c r="A105" s="14" t="s">
        <v>152</v>
      </c>
      <c r="B105" s="15" t="s">
        <v>151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7" t="s">
        <v>40</v>
      </c>
      <c r="R105" s="15"/>
      <c r="S105" s="15"/>
      <c r="T105" s="18" t="s">
        <v>29</v>
      </c>
      <c r="U105" s="19">
        <v>120</v>
      </c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20">
        <f>AL106</f>
        <v>120</v>
      </c>
      <c r="AM105" s="19"/>
      <c r="AN105" s="19"/>
      <c r="AO105" s="19"/>
      <c r="AP105" s="19"/>
      <c r="AQ105" s="19"/>
      <c r="AR105" s="19">
        <v>120</v>
      </c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21"/>
      <c r="BE105" s="19"/>
      <c r="BF105" s="19"/>
      <c r="BG105" s="22"/>
      <c r="BH105" s="23"/>
      <c r="BI105" s="20">
        <v>120</v>
      </c>
      <c r="BJ105" s="21"/>
      <c r="BK105" s="19"/>
      <c r="BL105" s="19"/>
      <c r="BM105" s="22"/>
      <c r="BN105" s="23"/>
      <c r="BO105" s="19">
        <v>120</v>
      </c>
      <c r="BP105" s="21"/>
      <c r="BQ105" s="19"/>
      <c r="BR105" s="19"/>
      <c r="BS105" s="22"/>
      <c r="BT105" s="23"/>
      <c r="BU105" s="19"/>
      <c r="BV105" s="21"/>
      <c r="BW105" s="19"/>
      <c r="BX105" s="19"/>
      <c r="BY105" s="22"/>
      <c r="BZ105" s="23"/>
      <c r="CA105" s="24">
        <v>120</v>
      </c>
      <c r="CB105" s="8"/>
      <c r="CC105" s="7"/>
      <c r="CD105" s="7"/>
      <c r="CE105" s="10"/>
      <c r="CF105" s="9"/>
      <c r="CG105" s="11"/>
    </row>
    <row r="106" spans="1:85" ht="34.5" customHeight="1" x14ac:dyDescent="0.25">
      <c r="A106" s="14" t="s">
        <v>41</v>
      </c>
      <c r="B106" s="15" t="s">
        <v>151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7" t="s">
        <v>42</v>
      </c>
      <c r="R106" s="15" t="s">
        <v>32</v>
      </c>
      <c r="S106" s="15" t="s">
        <v>69</v>
      </c>
      <c r="T106" s="18" t="s">
        <v>29</v>
      </c>
      <c r="U106" s="19">
        <v>120</v>
      </c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20">
        <v>120</v>
      </c>
      <c r="AM106" s="19"/>
      <c r="AN106" s="19"/>
      <c r="AO106" s="19"/>
      <c r="AP106" s="19"/>
      <c r="AQ106" s="19"/>
      <c r="AR106" s="19">
        <v>120</v>
      </c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21"/>
      <c r="BE106" s="19"/>
      <c r="BF106" s="19"/>
      <c r="BG106" s="22"/>
      <c r="BH106" s="23"/>
      <c r="BI106" s="20">
        <v>120</v>
      </c>
      <c r="BJ106" s="21"/>
      <c r="BK106" s="19"/>
      <c r="BL106" s="19"/>
      <c r="BM106" s="22"/>
      <c r="BN106" s="23"/>
      <c r="BO106" s="19">
        <v>120</v>
      </c>
      <c r="BP106" s="21"/>
      <c r="BQ106" s="19"/>
      <c r="BR106" s="19"/>
      <c r="BS106" s="22"/>
      <c r="BT106" s="23"/>
      <c r="BU106" s="19"/>
      <c r="BV106" s="21"/>
      <c r="BW106" s="19"/>
      <c r="BX106" s="19"/>
      <c r="BY106" s="22"/>
      <c r="BZ106" s="23"/>
      <c r="CA106" s="24">
        <v>120</v>
      </c>
      <c r="CB106" s="8"/>
      <c r="CC106" s="7"/>
      <c r="CD106" s="7"/>
      <c r="CE106" s="10"/>
      <c r="CF106" s="9"/>
      <c r="CG106" s="11"/>
    </row>
    <row r="107" spans="1:85" ht="50.25" customHeight="1" x14ac:dyDescent="0.25">
      <c r="A107" s="14" t="s">
        <v>153</v>
      </c>
      <c r="B107" s="15" t="s">
        <v>151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7" t="s">
        <v>58</v>
      </c>
      <c r="R107" s="15"/>
      <c r="S107" s="15"/>
      <c r="T107" s="18" t="s">
        <v>29</v>
      </c>
      <c r="U107" s="19">
        <v>145</v>
      </c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20">
        <f>AL108+AL109</f>
        <v>145</v>
      </c>
      <c r="AM107" s="19"/>
      <c r="AN107" s="19"/>
      <c r="AO107" s="19"/>
      <c r="AP107" s="19"/>
      <c r="AQ107" s="19"/>
      <c r="AR107" s="19">
        <v>145</v>
      </c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21"/>
      <c r="BE107" s="19"/>
      <c r="BF107" s="19"/>
      <c r="BG107" s="22"/>
      <c r="BH107" s="23"/>
      <c r="BI107" s="20">
        <v>145</v>
      </c>
      <c r="BJ107" s="21"/>
      <c r="BK107" s="19"/>
      <c r="BL107" s="19"/>
      <c r="BM107" s="22"/>
      <c r="BN107" s="23"/>
      <c r="BO107" s="19">
        <v>145</v>
      </c>
      <c r="BP107" s="21"/>
      <c r="BQ107" s="19"/>
      <c r="BR107" s="19"/>
      <c r="BS107" s="22"/>
      <c r="BT107" s="23"/>
      <c r="BU107" s="19"/>
      <c r="BV107" s="21"/>
      <c r="BW107" s="19"/>
      <c r="BX107" s="19"/>
      <c r="BY107" s="22"/>
      <c r="BZ107" s="23"/>
      <c r="CA107" s="24">
        <v>145</v>
      </c>
      <c r="CB107" s="8"/>
      <c r="CC107" s="7"/>
      <c r="CD107" s="7"/>
      <c r="CE107" s="10"/>
      <c r="CF107" s="9"/>
      <c r="CG107" s="11"/>
    </row>
    <row r="108" spans="1:85" ht="34.5" customHeight="1" x14ac:dyDescent="0.25">
      <c r="A108" s="14" t="s">
        <v>59</v>
      </c>
      <c r="B108" s="15" t="s">
        <v>151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7" t="s">
        <v>60</v>
      </c>
      <c r="R108" s="15" t="s">
        <v>32</v>
      </c>
      <c r="S108" s="15" t="s">
        <v>96</v>
      </c>
      <c r="T108" s="18" t="s">
        <v>29</v>
      </c>
      <c r="U108" s="19">
        <v>15</v>
      </c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20">
        <v>15</v>
      </c>
      <c r="AM108" s="19"/>
      <c r="AN108" s="19"/>
      <c r="AO108" s="19"/>
      <c r="AP108" s="19"/>
      <c r="AQ108" s="19"/>
      <c r="AR108" s="19">
        <v>15</v>
      </c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21"/>
      <c r="BE108" s="19"/>
      <c r="BF108" s="19"/>
      <c r="BG108" s="22"/>
      <c r="BH108" s="23"/>
      <c r="BI108" s="20">
        <v>15</v>
      </c>
      <c r="BJ108" s="21"/>
      <c r="BK108" s="19"/>
      <c r="BL108" s="19"/>
      <c r="BM108" s="22"/>
      <c r="BN108" s="23"/>
      <c r="BO108" s="19">
        <v>15</v>
      </c>
      <c r="BP108" s="21"/>
      <c r="BQ108" s="19"/>
      <c r="BR108" s="19"/>
      <c r="BS108" s="22"/>
      <c r="BT108" s="23"/>
      <c r="BU108" s="19"/>
      <c r="BV108" s="21"/>
      <c r="BW108" s="19"/>
      <c r="BX108" s="19"/>
      <c r="BY108" s="22"/>
      <c r="BZ108" s="23"/>
      <c r="CA108" s="24">
        <v>15</v>
      </c>
      <c r="CB108" s="8"/>
      <c r="CC108" s="7"/>
      <c r="CD108" s="7"/>
      <c r="CE108" s="10"/>
      <c r="CF108" s="9"/>
      <c r="CG108" s="11"/>
    </row>
    <row r="109" spans="1:85" ht="34.5" customHeight="1" x14ac:dyDescent="0.25">
      <c r="A109" s="14" t="s">
        <v>59</v>
      </c>
      <c r="B109" s="15" t="s">
        <v>151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7" t="s">
        <v>60</v>
      </c>
      <c r="R109" s="15" t="s">
        <v>32</v>
      </c>
      <c r="S109" s="15" t="s">
        <v>69</v>
      </c>
      <c r="T109" s="18" t="s">
        <v>29</v>
      </c>
      <c r="U109" s="19">
        <v>130</v>
      </c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20">
        <v>130</v>
      </c>
      <c r="AM109" s="19"/>
      <c r="AN109" s="19"/>
      <c r="AO109" s="19"/>
      <c r="AP109" s="19"/>
      <c r="AQ109" s="19"/>
      <c r="AR109" s="19">
        <v>130</v>
      </c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21"/>
      <c r="BE109" s="19"/>
      <c r="BF109" s="19"/>
      <c r="BG109" s="22"/>
      <c r="BH109" s="23"/>
      <c r="BI109" s="20">
        <v>130</v>
      </c>
      <c r="BJ109" s="21"/>
      <c r="BK109" s="19"/>
      <c r="BL109" s="19"/>
      <c r="BM109" s="22"/>
      <c r="BN109" s="23"/>
      <c r="BO109" s="19">
        <v>130</v>
      </c>
      <c r="BP109" s="21"/>
      <c r="BQ109" s="19"/>
      <c r="BR109" s="19"/>
      <c r="BS109" s="22"/>
      <c r="BT109" s="23"/>
      <c r="BU109" s="19"/>
      <c r="BV109" s="21"/>
      <c r="BW109" s="19"/>
      <c r="BX109" s="19"/>
      <c r="BY109" s="22"/>
      <c r="BZ109" s="23"/>
      <c r="CA109" s="24">
        <v>130</v>
      </c>
      <c r="CB109" s="8"/>
      <c r="CC109" s="7"/>
      <c r="CD109" s="7"/>
      <c r="CE109" s="10"/>
      <c r="CF109" s="9"/>
      <c r="CG109" s="11"/>
    </row>
    <row r="110" spans="1:85" ht="34.5" customHeight="1" x14ac:dyDescent="0.25">
      <c r="A110" s="14" t="s">
        <v>154</v>
      </c>
      <c r="B110" s="15" t="s">
        <v>155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7"/>
      <c r="R110" s="15"/>
      <c r="S110" s="15"/>
      <c r="T110" s="18" t="s">
        <v>29</v>
      </c>
      <c r="U110" s="19">
        <v>411</v>
      </c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20">
        <f>AL111+AL114</f>
        <v>411</v>
      </c>
      <c r="AM110" s="19"/>
      <c r="AN110" s="19"/>
      <c r="AO110" s="19"/>
      <c r="AP110" s="19"/>
      <c r="AQ110" s="19"/>
      <c r="AR110" s="19">
        <v>448.4</v>
      </c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21"/>
      <c r="BE110" s="19"/>
      <c r="BF110" s="19"/>
      <c r="BG110" s="22"/>
      <c r="BH110" s="23"/>
      <c r="BI110" s="20">
        <v>448.4</v>
      </c>
      <c r="BJ110" s="21"/>
      <c r="BK110" s="19"/>
      <c r="BL110" s="19"/>
      <c r="BM110" s="22"/>
      <c r="BN110" s="23"/>
      <c r="BO110" s="19">
        <v>464.1</v>
      </c>
      <c r="BP110" s="21"/>
      <c r="BQ110" s="19"/>
      <c r="BR110" s="19"/>
      <c r="BS110" s="22"/>
      <c r="BT110" s="23"/>
      <c r="BU110" s="19"/>
      <c r="BV110" s="21"/>
      <c r="BW110" s="19"/>
      <c r="BX110" s="19"/>
      <c r="BY110" s="22"/>
      <c r="BZ110" s="23"/>
      <c r="CA110" s="24">
        <v>464.1</v>
      </c>
      <c r="CB110" s="8"/>
      <c r="CC110" s="7"/>
      <c r="CD110" s="7"/>
      <c r="CE110" s="10"/>
      <c r="CF110" s="9"/>
      <c r="CG110" s="11"/>
    </row>
    <row r="111" spans="1:85" ht="65.25" customHeight="1" x14ac:dyDescent="0.25">
      <c r="A111" s="14" t="s">
        <v>156</v>
      </c>
      <c r="B111" s="15" t="s">
        <v>157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7"/>
      <c r="R111" s="15"/>
      <c r="S111" s="15"/>
      <c r="T111" s="18" t="s">
        <v>29</v>
      </c>
      <c r="U111" s="19">
        <v>410.8</v>
      </c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0">
        <f>AL112</f>
        <v>410.8</v>
      </c>
      <c r="AM111" s="19"/>
      <c r="AN111" s="19"/>
      <c r="AO111" s="19"/>
      <c r="AP111" s="19"/>
      <c r="AQ111" s="19"/>
      <c r="AR111" s="19">
        <v>448.2</v>
      </c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21"/>
      <c r="BE111" s="19"/>
      <c r="BF111" s="19"/>
      <c r="BG111" s="22"/>
      <c r="BH111" s="23"/>
      <c r="BI111" s="20">
        <v>448.2</v>
      </c>
      <c r="BJ111" s="21"/>
      <c r="BK111" s="19"/>
      <c r="BL111" s="19"/>
      <c r="BM111" s="22"/>
      <c r="BN111" s="23"/>
      <c r="BO111" s="19">
        <v>463.9</v>
      </c>
      <c r="BP111" s="21"/>
      <c r="BQ111" s="19"/>
      <c r="BR111" s="19"/>
      <c r="BS111" s="22"/>
      <c r="BT111" s="23"/>
      <c r="BU111" s="19"/>
      <c r="BV111" s="21"/>
      <c r="BW111" s="19"/>
      <c r="BX111" s="19"/>
      <c r="BY111" s="22"/>
      <c r="BZ111" s="23"/>
      <c r="CA111" s="24">
        <v>463.9</v>
      </c>
      <c r="CB111" s="8"/>
      <c r="CC111" s="7"/>
      <c r="CD111" s="7"/>
      <c r="CE111" s="10"/>
      <c r="CF111" s="9"/>
      <c r="CG111" s="11"/>
    </row>
    <row r="112" spans="1:85" ht="110.25" customHeight="1" x14ac:dyDescent="0.25">
      <c r="A112" s="25" t="s">
        <v>158</v>
      </c>
      <c r="B112" s="15" t="s">
        <v>157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7" t="s">
        <v>110</v>
      </c>
      <c r="R112" s="15"/>
      <c r="S112" s="15"/>
      <c r="T112" s="18" t="s">
        <v>29</v>
      </c>
      <c r="U112" s="19">
        <v>410.8</v>
      </c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20">
        <f>AL113</f>
        <v>410.8</v>
      </c>
      <c r="AM112" s="19"/>
      <c r="AN112" s="19"/>
      <c r="AO112" s="19"/>
      <c r="AP112" s="19"/>
      <c r="AQ112" s="19"/>
      <c r="AR112" s="19">
        <v>448.2</v>
      </c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21"/>
      <c r="BE112" s="19"/>
      <c r="BF112" s="19"/>
      <c r="BG112" s="22"/>
      <c r="BH112" s="23"/>
      <c r="BI112" s="20">
        <v>448.2</v>
      </c>
      <c r="BJ112" s="21"/>
      <c r="BK112" s="19"/>
      <c r="BL112" s="19"/>
      <c r="BM112" s="22"/>
      <c r="BN112" s="23"/>
      <c r="BO112" s="19">
        <v>463.9</v>
      </c>
      <c r="BP112" s="21"/>
      <c r="BQ112" s="19"/>
      <c r="BR112" s="19"/>
      <c r="BS112" s="22"/>
      <c r="BT112" s="23"/>
      <c r="BU112" s="19"/>
      <c r="BV112" s="21"/>
      <c r="BW112" s="19"/>
      <c r="BX112" s="19"/>
      <c r="BY112" s="22"/>
      <c r="BZ112" s="23"/>
      <c r="CA112" s="24">
        <v>463.9</v>
      </c>
      <c r="CB112" s="8"/>
      <c r="CC112" s="7"/>
      <c r="CD112" s="7"/>
      <c r="CE112" s="10"/>
      <c r="CF112" s="9"/>
      <c r="CG112" s="11"/>
    </row>
    <row r="113" spans="1:85" ht="34.5" customHeight="1" x14ac:dyDescent="0.25">
      <c r="A113" s="14" t="s">
        <v>122</v>
      </c>
      <c r="B113" s="15" t="s">
        <v>157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7" t="s">
        <v>123</v>
      </c>
      <c r="R113" s="15" t="s">
        <v>62</v>
      </c>
      <c r="S113" s="15" t="s">
        <v>44</v>
      </c>
      <c r="T113" s="18" t="s">
        <v>29</v>
      </c>
      <c r="U113" s="19">
        <v>410.8</v>
      </c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20">
        <v>410.8</v>
      </c>
      <c r="AM113" s="19"/>
      <c r="AN113" s="19"/>
      <c r="AO113" s="19"/>
      <c r="AP113" s="19"/>
      <c r="AQ113" s="19"/>
      <c r="AR113" s="19">
        <v>448.2</v>
      </c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21"/>
      <c r="BE113" s="19"/>
      <c r="BF113" s="19"/>
      <c r="BG113" s="22"/>
      <c r="BH113" s="23"/>
      <c r="BI113" s="20">
        <v>448.2</v>
      </c>
      <c r="BJ113" s="21"/>
      <c r="BK113" s="19"/>
      <c r="BL113" s="19"/>
      <c r="BM113" s="22"/>
      <c r="BN113" s="23"/>
      <c r="BO113" s="19">
        <v>463.9</v>
      </c>
      <c r="BP113" s="21"/>
      <c r="BQ113" s="19"/>
      <c r="BR113" s="19"/>
      <c r="BS113" s="22"/>
      <c r="BT113" s="23"/>
      <c r="BU113" s="19"/>
      <c r="BV113" s="21"/>
      <c r="BW113" s="19"/>
      <c r="BX113" s="19"/>
      <c r="BY113" s="22"/>
      <c r="BZ113" s="23"/>
      <c r="CA113" s="24">
        <v>463.9</v>
      </c>
      <c r="CB113" s="8"/>
      <c r="CC113" s="7"/>
      <c r="CD113" s="7"/>
      <c r="CE113" s="10"/>
      <c r="CF113" s="9"/>
      <c r="CG113" s="11"/>
    </row>
    <row r="114" spans="1:85" ht="101.25" customHeight="1" x14ac:dyDescent="0.25">
      <c r="A114" s="25" t="s">
        <v>159</v>
      </c>
      <c r="B114" s="15" t="s">
        <v>160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7"/>
      <c r="R114" s="15"/>
      <c r="S114" s="15"/>
      <c r="T114" s="18" t="s">
        <v>29</v>
      </c>
      <c r="U114" s="19">
        <v>0.2</v>
      </c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20">
        <f>AL115</f>
        <v>0.2</v>
      </c>
      <c r="AM114" s="19"/>
      <c r="AN114" s="19"/>
      <c r="AO114" s="19"/>
      <c r="AP114" s="19"/>
      <c r="AQ114" s="19"/>
      <c r="AR114" s="19">
        <v>0.2</v>
      </c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21"/>
      <c r="BE114" s="19"/>
      <c r="BF114" s="19"/>
      <c r="BG114" s="22"/>
      <c r="BH114" s="23"/>
      <c r="BI114" s="20">
        <v>0.2</v>
      </c>
      <c r="BJ114" s="21"/>
      <c r="BK114" s="19"/>
      <c r="BL114" s="19"/>
      <c r="BM114" s="22"/>
      <c r="BN114" s="23"/>
      <c r="BO114" s="19">
        <v>0.2</v>
      </c>
      <c r="BP114" s="21"/>
      <c r="BQ114" s="19"/>
      <c r="BR114" s="19"/>
      <c r="BS114" s="22"/>
      <c r="BT114" s="23"/>
      <c r="BU114" s="19"/>
      <c r="BV114" s="21"/>
      <c r="BW114" s="19"/>
      <c r="BX114" s="19"/>
      <c r="BY114" s="22"/>
      <c r="BZ114" s="23"/>
      <c r="CA114" s="24">
        <v>0.2</v>
      </c>
      <c r="CB114" s="8"/>
      <c r="CC114" s="7"/>
      <c r="CD114" s="7"/>
      <c r="CE114" s="10"/>
      <c r="CF114" s="9"/>
      <c r="CG114" s="11"/>
    </row>
    <row r="115" spans="1:85" ht="111" customHeight="1" x14ac:dyDescent="0.25">
      <c r="A115" s="25" t="s">
        <v>161</v>
      </c>
      <c r="B115" s="15" t="s">
        <v>160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7" t="s">
        <v>40</v>
      </c>
      <c r="R115" s="15"/>
      <c r="S115" s="15"/>
      <c r="T115" s="18" t="s">
        <v>29</v>
      </c>
      <c r="U115" s="19">
        <v>0.2</v>
      </c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20">
        <f>AL116</f>
        <v>0.2</v>
      </c>
      <c r="AM115" s="19"/>
      <c r="AN115" s="19"/>
      <c r="AO115" s="19"/>
      <c r="AP115" s="19"/>
      <c r="AQ115" s="19"/>
      <c r="AR115" s="19">
        <v>0.2</v>
      </c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21"/>
      <c r="BE115" s="19"/>
      <c r="BF115" s="19"/>
      <c r="BG115" s="22"/>
      <c r="BH115" s="23"/>
      <c r="BI115" s="20">
        <v>0.2</v>
      </c>
      <c r="BJ115" s="21"/>
      <c r="BK115" s="19"/>
      <c r="BL115" s="19"/>
      <c r="BM115" s="22"/>
      <c r="BN115" s="23"/>
      <c r="BO115" s="19">
        <v>0.2</v>
      </c>
      <c r="BP115" s="21"/>
      <c r="BQ115" s="19"/>
      <c r="BR115" s="19"/>
      <c r="BS115" s="22"/>
      <c r="BT115" s="23"/>
      <c r="BU115" s="19"/>
      <c r="BV115" s="21"/>
      <c r="BW115" s="19"/>
      <c r="BX115" s="19"/>
      <c r="BY115" s="22"/>
      <c r="BZ115" s="23"/>
      <c r="CA115" s="24">
        <v>0.2</v>
      </c>
      <c r="CB115" s="8"/>
      <c r="CC115" s="7"/>
      <c r="CD115" s="7"/>
      <c r="CE115" s="10"/>
      <c r="CF115" s="9"/>
      <c r="CG115" s="11"/>
    </row>
    <row r="116" spans="1:85" ht="34.5" customHeight="1" x14ac:dyDescent="0.25">
      <c r="A116" s="14" t="s">
        <v>41</v>
      </c>
      <c r="B116" s="15" t="s">
        <v>160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7" t="s">
        <v>42</v>
      </c>
      <c r="R116" s="15" t="s">
        <v>32</v>
      </c>
      <c r="S116" s="15" t="s">
        <v>96</v>
      </c>
      <c r="T116" s="18" t="s">
        <v>29</v>
      </c>
      <c r="U116" s="19">
        <v>0.2</v>
      </c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20">
        <v>0.2</v>
      </c>
      <c r="AM116" s="19"/>
      <c r="AN116" s="19"/>
      <c r="AO116" s="19"/>
      <c r="AP116" s="19"/>
      <c r="AQ116" s="19"/>
      <c r="AR116" s="19">
        <v>0.2</v>
      </c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21"/>
      <c r="BE116" s="19"/>
      <c r="BF116" s="19"/>
      <c r="BG116" s="22"/>
      <c r="BH116" s="23"/>
      <c r="BI116" s="20">
        <v>0.2</v>
      </c>
      <c r="BJ116" s="21"/>
      <c r="BK116" s="19"/>
      <c r="BL116" s="19"/>
      <c r="BM116" s="22"/>
      <c r="BN116" s="23"/>
      <c r="BO116" s="19">
        <v>0.2</v>
      </c>
      <c r="BP116" s="21"/>
      <c r="BQ116" s="19"/>
      <c r="BR116" s="19"/>
      <c r="BS116" s="22"/>
      <c r="BT116" s="23"/>
      <c r="BU116" s="19"/>
      <c r="BV116" s="21"/>
      <c r="BW116" s="19"/>
      <c r="BX116" s="19"/>
      <c r="BY116" s="22"/>
      <c r="BZ116" s="23"/>
      <c r="CA116" s="24">
        <v>0.2</v>
      </c>
      <c r="CB116" s="8"/>
      <c r="CC116" s="7"/>
      <c r="CD116" s="7"/>
      <c r="CE116" s="10"/>
      <c r="CF116" s="9"/>
      <c r="CG116" s="11"/>
    </row>
    <row r="117" spans="1:85" ht="34.5" customHeight="1" x14ac:dyDescent="0.25">
      <c r="A117" s="14" t="s">
        <v>162</v>
      </c>
      <c r="B117" s="15" t="s">
        <v>163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7"/>
      <c r="R117" s="15"/>
      <c r="S117" s="15"/>
      <c r="T117" s="18" t="s">
        <v>29</v>
      </c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20">
        <f>AL118</f>
        <v>0</v>
      </c>
      <c r="AM117" s="19"/>
      <c r="AN117" s="19"/>
      <c r="AO117" s="19"/>
      <c r="AP117" s="19"/>
      <c r="AQ117" s="19"/>
      <c r="AR117" s="19">
        <v>1021.1</v>
      </c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21"/>
      <c r="BE117" s="19"/>
      <c r="BF117" s="19"/>
      <c r="BG117" s="22"/>
      <c r="BH117" s="23"/>
      <c r="BI117" s="20">
        <v>1021.1</v>
      </c>
      <c r="BJ117" s="21"/>
      <c r="BK117" s="19"/>
      <c r="BL117" s="19"/>
      <c r="BM117" s="22"/>
      <c r="BN117" s="23"/>
      <c r="BO117" s="19"/>
      <c r="BP117" s="21"/>
      <c r="BQ117" s="19"/>
      <c r="BR117" s="19"/>
      <c r="BS117" s="22"/>
      <c r="BT117" s="23"/>
      <c r="BU117" s="19"/>
      <c r="BV117" s="21"/>
      <c r="BW117" s="19"/>
      <c r="BX117" s="19"/>
      <c r="BY117" s="22"/>
      <c r="BZ117" s="23"/>
      <c r="CA117" s="24"/>
      <c r="CB117" s="8"/>
      <c r="CC117" s="7"/>
      <c r="CD117" s="7"/>
      <c r="CE117" s="10"/>
      <c r="CF117" s="9"/>
      <c r="CG117" s="11"/>
    </row>
    <row r="118" spans="1:85" ht="34.5" customHeight="1" x14ac:dyDescent="0.25">
      <c r="A118" s="14" t="s">
        <v>164</v>
      </c>
      <c r="B118" s="15" t="s">
        <v>165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7"/>
      <c r="R118" s="15"/>
      <c r="S118" s="15"/>
      <c r="T118" s="18" t="s">
        <v>29</v>
      </c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20">
        <f>AL119</f>
        <v>0</v>
      </c>
      <c r="AM118" s="19"/>
      <c r="AN118" s="19"/>
      <c r="AO118" s="19"/>
      <c r="AP118" s="19"/>
      <c r="AQ118" s="19"/>
      <c r="AR118" s="19">
        <v>1021.1</v>
      </c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21"/>
      <c r="BE118" s="19"/>
      <c r="BF118" s="19"/>
      <c r="BG118" s="22"/>
      <c r="BH118" s="23"/>
      <c r="BI118" s="20">
        <v>1021.1</v>
      </c>
      <c r="BJ118" s="21"/>
      <c r="BK118" s="19"/>
      <c r="BL118" s="19"/>
      <c r="BM118" s="22"/>
      <c r="BN118" s="23"/>
      <c r="BO118" s="19"/>
      <c r="BP118" s="21"/>
      <c r="BQ118" s="19"/>
      <c r="BR118" s="19"/>
      <c r="BS118" s="22"/>
      <c r="BT118" s="23"/>
      <c r="BU118" s="19"/>
      <c r="BV118" s="21"/>
      <c r="BW118" s="19"/>
      <c r="BX118" s="19"/>
      <c r="BY118" s="22"/>
      <c r="BZ118" s="23"/>
      <c r="CA118" s="24"/>
      <c r="CB118" s="8"/>
      <c r="CC118" s="7"/>
      <c r="CD118" s="7"/>
      <c r="CE118" s="10"/>
      <c r="CF118" s="9"/>
      <c r="CG118" s="11"/>
    </row>
    <row r="119" spans="1:85" ht="34.5" customHeight="1" x14ac:dyDescent="0.25">
      <c r="A119" s="14" t="s">
        <v>166</v>
      </c>
      <c r="B119" s="15" t="s">
        <v>167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7"/>
      <c r="R119" s="15"/>
      <c r="S119" s="15"/>
      <c r="T119" s="18" t="s">
        <v>29</v>
      </c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20">
        <f>AL120</f>
        <v>0</v>
      </c>
      <c r="AM119" s="19"/>
      <c r="AN119" s="19"/>
      <c r="AO119" s="19"/>
      <c r="AP119" s="19"/>
      <c r="AQ119" s="19"/>
      <c r="AR119" s="19">
        <v>1021.1</v>
      </c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21"/>
      <c r="BE119" s="19"/>
      <c r="BF119" s="19"/>
      <c r="BG119" s="22"/>
      <c r="BH119" s="23"/>
      <c r="BI119" s="20">
        <v>1021.1</v>
      </c>
      <c r="BJ119" s="21"/>
      <c r="BK119" s="19"/>
      <c r="BL119" s="19"/>
      <c r="BM119" s="22"/>
      <c r="BN119" s="23"/>
      <c r="BO119" s="19"/>
      <c r="BP119" s="21"/>
      <c r="BQ119" s="19"/>
      <c r="BR119" s="19"/>
      <c r="BS119" s="22"/>
      <c r="BT119" s="23"/>
      <c r="BU119" s="19"/>
      <c r="BV119" s="21"/>
      <c r="BW119" s="19"/>
      <c r="BX119" s="19"/>
      <c r="BY119" s="22"/>
      <c r="BZ119" s="23"/>
      <c r="CA119" s="24"/>
      <c r="CB119" s="8"/>
      <c r="CC119" s="7"/>
      <c r="CD119" s="7"/>
      <c r="CE119" s="10"/>
      <c r="CF119" s="9"/>
      <c r="CG119" s="11"/>
    </row>
    <row r="120" spans="1:85" ht="34.5" customHeight="1" x14ac:dyDescent="0.25">
      <c r="A120" s="14" t="s">
        <v>168</v>
      </c>
      <c r="B120" s="15" t="s">
        <v>167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7" t="s">
        <v>58</v>
      </c>
      <c r="R120" s="15"/>
      <c r="S120" s="15"/>
      <c r="T120" s="18" t="s">
        <v>29</v>
      </c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20">
        <f>AL121</f>
        <v>0</v>
      </c>
      <c r="AM120" s="19"/>
      <c r="AN120" s="19"/>
      <c r="AO120" s="19"/>
      <c r="AP120" s="19"/>
      <c r="AQ120" s="19"/>
      <c r="AR120" s="19">
        <v>1021.1</v>
      </c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21"/>
      <c r="BE120" s="19"/>
      <c r="BF120" s="19"/>
      <c r="BG120" s="22"/>
      <c r="BH120" s="23"/>
      <c r="BI120" s="20">
        <v>1021.1</v>
      </c>
      <c r="BJ120" s="21"/>
      <c r="BK120" s="19"/>
      <c r="BL120" s="19"/>
      <c r="BM120" s="22"/>
      <c r="BN120" s="23"/>
      <c r="BO120" s="19"/>
      <c r="BP120" s="21"/>
      <c r="BQ120" s="19"/>
      <c r="BR120" s="19"/>
      <c r="BS120" s="22"/>
      <c r="BT120" s="23"/>
      <c r="BU120" s="19"/>
      <c r="BV120" s="21"/>
      <c r="BW120" s="19"/>
      <c r="BX120" s="19"/>
      <c r="BY120" s="22"/>
      <c r="BZ120" s="23"/>
      <c r="CA120" s="24"/>
      <c r="CB120" s="8"/>
      <c r="CC120" s="7"/>
      <c r="CD120" s="7"/>
      <c r="CE120" s="10"/>
      <c r="CF120" s="9"/>
      <c r="CG120" s="11"/>
    </row>
    <row r="121" spans="1:85" ht="34.5" customHeight="1" x14ac:dyDescent="0.25">
      <c r="A121" s="14" t="s">
        <v>169</v>
      </c>
      <c r="B121" s="15" t="s">
        <v>167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7" t="s">
        <v>170</v>
      </c>
      <c r="R121" s="15" t="s">
        <v>32</v>
      </c>
      <c r="S121" s="15" t="s">
        <v>127</v>
      </c>
      <c r="T121" s="18" t="s">
        <v>29</v>
      </c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20">
        <v>0</v>
      </c>
      <c r="AM121" s="19"/>
      <c r="AN121" s="19"/>
      <c r="AO121" s="19"/>
      <c r="AP121" s="19"/>
      <c r="AQ121" s="19"/>
      <c r="AR121" s="19">
        <v>1021.1</v>
      </c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21"/>
      <c r="BE121" s="19"/>
      <c r="BF121" s="19"/>
      <c r="BG121" s="22"/>
      <c r="BH121" s="23"/>
      <c r="BI121" s="20">
        <v>1021.1</v>
      </c>
      <c r="BJ121" s="21"/>
      <c r="BK121" s="19"/>
      <c r="BL121" s="19"/>
      <c r="BM121" s="22"/>
      <c r="BN121" s="23"/>
      <c r="BO121" s="19"/>
      <c r="BP121" s="21"/>
      <c r="BQ121" s="19"/>
      <c r="BR121" s="19"/>
      <c r="BS121" s="22"/>
      <c r="BT121" s="23"/>
      <c r="BU121" s="19"/>
      <c r="BV121" s="21"/>
      <c r="BW121" s="19"/>
      <c r="BX121" s="19"/>
      <c r="BY121" s="22"/>
      <c r="BZ121" s="23"/>
      <c r="CA121" s="24"/>
      <c r="CB121" s="8"/>
      <c r="CC121" s="7"/>
      <c r="CD121" s="7"/>
      <c r="CE121" s="10"/>
      <c r="CF121" s="9"/>
      <c r="CG121" s="11"/>
    </row>
    <row r="122" spans="1:85" ht="34.5" customHeight="1" x14ac:dyDescent="0.25">
      <c r="A122" s="14" t="s">
        <v>171</v>
      </c>
      <c r="B122" s="15" t="s">
        <v>172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7"/>
      <c r="R122" s="15"/>
      <c r="S122" s="15"/>
      <c r="T122" s="18" t="s">
        <v>29</v>
      </c>
      <c r="U122" s="19">
        <v>2237.9</v>
      </c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>
        <v>7160</v>
      </c>
      <c r="AG122" s="19"/>
      <c r="AH122" s="19"/>
      <c r="AI122" s="19"/>
      <c r="AJ122" s="19"/>
      <c r="AK122" s="19"/>
      <c r="AL122" s="20">
        <f>AL123+AL127</f>
        <v>9397.9</v>
      </c>
      <c r="AM122" s="19"/>
      <c r="AN122" s="19"/>
      <c r="AO122" s="19"/>
      <c r="AP122" s="19"/>
      <c r="AQ122" s="19"/>
      <c r="AR122" s="19">
        <v>3243.6</v>
      </c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21"/>
      <c r="BE122" s="19"/>
      <c r="BF122" s="19"/>
      <c r="BG122" s="22"/>
      <c r="BH122" s="23"/>
      <c r="BI122" s="20">
        <v>3243.6</v>
      </c>
      <c r="BJ122" s="21"/>
      <c r="BK122" s="19"/>
      <c r="BL122" s="19"/>
      <c r="BM122" s="22"/>
      <c r="BN122" s="23"/>
      <c r="BO122" s="19">
        <v>5143.8999999999996</v>
      </c>
      <c r="BP122" s="21"/>
      <c r="BQ122" s="19"/>
      <c r="BR122" s="19"/>
      <c r="BS122" s="22"/>
      <c r="BT122" s="23"/>
      <c r="BU122" s="19"/>
      <c r="BV122" s="21"/>
      <c r="BW122" s="19"/>
      <c r="BX122" s="19"/>
      <c r="BY122" s="22"/>
      <c r="BZ122" s="23"/>
      <c r="CA122" s="24">
        <v>5143.8999999999996</v>
      </c>
      <c r="CB122" s="8"/>
      <c r="CC122" s="7"/>
      <c r="CD122" s="7"/>
      <c r="CE122" s="10"/>
      <c r="CF122" s="9"/>
      <c r="CG122" s="11"/>
    </row>
    <row r="123" spans="1:85" ht="34.5" customHeight="1" x14ac:dyDescent="0.25">
      <c r="A123" s="14" t="s">
        <v>173</v>
      </c>
      <c r="B123" s="15" t="s">
        <v>174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7"/>
      <c r="R123" s="15"/>
      <c r="S123" s="15"/>
      <c r="T123" s="18" t="s">
        <v>29</v>
      </c>
      <c r="U123" s="19">
        <v>300</v>
      </c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20">
        <f>AL124</f>
        <v>300</v>
      </c>
      <c r="AM123" s="19"/>
      <c r="AN123" s="19"/>
      <c r="AO123" s="19"/>
      <c r="AP123" s="19"/>
      <c r="AQ123" s="19"/>
      <c r="AR123" s="19">
        <v>300</v>
      </c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21"/>
      <c r="BE123" s="19"/>
      <c r="BF123" s="19"/>
      <c r="BG123" s="22"/>
      <c r="BH123" s="23"/>
      <c r="BI123" s="20">
        <v>300</v>
      </c>
      <c r="BJ123" s="21"/>
      <c r="BK123" s="19"/>
      <c r="BL123" s="19"/>
      <c r="BM123" s="22"/>
      <c r="BN123" s="23"/>
      <c r="BO123" s="19">
        <v>300</v>
      </c>
      <c r="BP123" s="21"/>
      <c r="BQ123" s="19"/>
      <c r="BR123" s="19"/>
      <c r="BS123" s="22"/>
      <c r="BT123" s="23"/>
      <c r="BU123" s="19"/>
      <c r="BV123" s="21"/>
      <c r="BW123" s="19"/>
      <c r="BX123" s="19"/>
      <c r="BY123" s="22"/>
      <c r="BZ123" s="23"/>
      <c r="CA123" s="24">
        <v>300</v>
      </c>
      <c r="CB123" s="8"/>
      <c r="CC123" s="7"/>
      <c r="CD123" s="7"/>
      <c r="CE123" s="10"/>
      <c r="CF123" s="9"/>
      <c r="CG123" s="11"/>
    </row>
    <row r="124" spans="1:85" ht="71.25" customHeight="1" x14ac:dyDescent="0.25">
      <c r="A124" s="14" t="s">
        <v>175</v>
      </c>
      <c r="B124" s="15" t="s">
        <v>176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7"/>
      <c r="R124" s="15"/>
      <c r="S124" s="15"/>
      <c r="T124" s="18" t="s">
        <v>29</v>
      </c>
      <c r="U124" s="19">
        <v>300</v>
      </c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20">
        <f>AL125</f>
        <v>300</v>
      </c>
      <c r="AM124" s="19"/>
      <c r="AN124" s="19"/>
      <c r="AO124" s="19"/>
      <c r="AP124" s="19"/>
      <c r="AQ124" s="19"/>
      <c r="AR124" s="19">
        <v>300</v>
      </c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21"/>
      <c r="BE124" s="19"/>
      <c r="BF124" s="19"/>
      <c r="BG124" s="22"/>
      <c r="BH124" s="23"/>
      <c r="BI124" s="20">
        <v>300</v>
      </c>
      <c r="BJ124" s="21"/>
      <c r="BK124" s="19"/>
      <c r="BL124" s="19"/>
      <c r="BM124" s="22"/>
      <c r="BN124" s="23"/>
      <c r="BO124" s="19">
        <v>300</v>
      </c>
      <c r="BP124" s="21"/>
      <c r="BQ124" s="19"/>
      <c r="BR124" s="19"/>
      <c r="BS124" s="22"/>
      <c r="BT124" s="23"/>
      <c r="BU124" s="19"/>
      <c r="BV124" s="21"/>
      <c r="BW124" s="19"/>
      <c r="BX124" s="19"/>
      <c r="BY124" s="22"/>
      <c r="BZ124" s="23"/>
      <c r="CA124" s="24">
        <v>300</v>
      </c>
      <c r="CB124" s="8"/>
      <c r="CC124" s="7"/>
      <c r="CD124" s="7"/>
      <c r="CE124" s="10"/>
      <c r="CF124" s="9"/>
      <c r="CG124" s="11"/>
    </row>
    <row r="125" spans="1:85" ht="63.75" customHeight="1" x14ac:dyDescent="0.25">
      <c r="A125" s="14" t="s">
        <v>177</v>
      </c>
      <c r="B125" s="15" t="s">
        <v>176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7" t="s">
        <v>58</v>
      </c>
      <c r="R125" s="15"/>
      <c r="S125" s="15"/>
      <c r="T125" s="18" t="s">
        <v>29</v>
      </c>
      <c r="U125" s="19">
        <v>300</v>
      </c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20">
        <f>AL126</f>
        <v>300</v>
      </c>
      <c r="AM125" s="19"/>
      <c r="AN125" s="19"/>
      <c r="AO125" s="19"/>
      <c r="AP125" s="19"/>
      <c r="AQ125" s="19"/>
      <c r="AR125" s="19">
        <v>300</v>
      </c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21"/>
      <c r="BE125" s="19"/>
      <c r="BF125" s="19"/>
      <c r="BG125" s="22"/>
      <c r="BH125" s="23"/>
      <c r="BI125" s="20">
        <v>300</v>
      </c>
      <c r="BJ125" s="21"/>
      <c r="BK125" s="19"/>
      <c r="BL125" s="19"/>
      <c r="BM125" s="22"/>
      <c r="BN125" s="23"/>
      <c r="BO125" s="19">
        <v>300</v>
      </c>
      <c r="BP125" s="21"/>
      <c r="BQ125" s="19"/>
      <c r="BR125" s="19"/>
      <c r="BS125" s="22"/>
      <c r="BT125" s="23"/>
      <c r="BU125" s="19"/>
      <c r="BV125" s="21"/>
      <c r="BW125" s="19"/>
      <c r="BX125" s="19"/>
      <c r="BY125" s="22"/>
      <c r="BZ125" s="23"/>
      <c r="CA125" s="24">
        <v>300</v>
      </c>
      <c r="CB125" s="8"/>
      <c r="CC125" s="7"/>
      <c r="CD125" s="7"/>
      <c r="CE125" s="10"/>
      <c r="CF125" s="9"/>
      <c r="CG125" s="11"/>
    </row>
    <row r="126" spans="1:85" ht="34.5" customHeight="1" thickBot="1" x14ac:dyDescent="0.3">
      <c r="A126" s="14" t="s">
        <v>178</v>
      </c>
      <c r="B126" s="15" t="s">
        <v>176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7" t="s">
        <v>179</v>
      </c>
      <c r="R126" s="15" t="s">
        <v>32</v>
      </c>
      <c r="S126" s="15" t="s">
        <v>124</v>
      </c>
      <c r="T126" s="18" t="s">
        <v>29</v>
      </c>
      <c r="U126" s="19">
        <v>300</v>
      </c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20">
        <v>300</v>
      </c>
      <c r="AM126" s="19"/>
      <c r="AN126" s="19"/>
      <c r="AO126" s="19"/>
      <c r="AP126" s="19"/>
      <c r="AQ126" s="19"/>
      <c r="AR126" s="19">
        <v>300</v>
      </c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21"/>
      <c r="BE126" s="19"/>
      <c r="BF126" s="19"/>
      <c r="BG126" s="22"/>
      <c r="BH126" s="23"/>
      <c r="BI126" s="20">
        <v>300</v>
      </c>
      <c r="BJ126" s="21"/>
      <c r="BK126" s="19"/>
      <c r="BL126" s="19"/>
      <c r="BM126" s="22"/>
      <c r="BN126" s="23"/>
      <c r="BO126" s="19">
        <v>300</v>
      </c>
      <c r="BP126" s="21"/>
      <c r="BQ126" s="19"/>
      <c r="BR126" s="19"/>
      <c r="BS126" s="22"/>
      <c r="BT126" s="23"/>
      <c r="BU126" s="19"/>
      <c r="BV126" s="21"/>
      <c r="BW126" s="19"/>
      <c r="BX126" s="19"/>
      <c r="BY126" s="22"/>
      <c r="BZ126" s="23"/>
      <c r="CA126" s="24">
        <v>300</v>
      </c>
      <c r="CB126" s="8"/>
      <c r="CC126" s="7"/>
      <c r="CD126" s="7"/>
      <c r="CE126" s="10"/>
      <c r="CF126" s="9"/>
      <c r="CG126" s="11"/>
    </row>
    <row r="127" spans="1:85" ht="24" customHeight="1" thickBot="1" x14ac:dyDescent="0.3">
      <c r="A127" s="14" t="s">
        <v>180</v>
      </c>
      <c r="B127" s="15" t="s">
        <v>181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7"/>
      <c r="R127" s="15"/>
      <c r="S127" s="15"/>
      <c r="T127" s="18" t="s">
        <v>29</v>
      </c>
      <c r="U127" s="19">
        <v>1937.9</v>
      </c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>
        <v>7160</v>
      </c>
      <c r="AG127" s="19"/>
      <c r="AH127" s="19"/>
      <c r="AI127" s="19"/>
      <c r="AJ127" s="19"/>
      <c r="AK127" s="19"/>
      <c r="AL127" s="20">
        <f>AL129+AL132+AL135+AL138+AL141+AL144+AL147+AL150+AL153</f>
        <v>9097.9</v>
      </c>
      <c r="AM127" s="20">
        <f t="shared" ref="AM127:CA127" si="42">AM129+AM132+AM135+AM138+AM141+AM144+AM147+AM150+AM153</f>
        <v>0</v>
      </c>
      <c r="AN127" s="20">
        <f t="shared" si="42"/>
        <v>0</v>
      </c>
      <c r="AO127" s="20">
        <f t="shared" si="42"/>
        <v>0</v>
      </c>
      <c r="AP127" s="20">
        <f t="shared" si="42"/>
        <v>0</v>
      </c>
      <c r="AQ127" s="20">
        <f t="shared" si="42"/>
        <v>0</v>
      </c>
      <c r="AR127" s="20">
        <f t="shared" si="42"/>
        <v>2943.6</v>
      </c>
      <c r="AS127" s="20">
        <f t="shared" si="42"/>
        <v>0</v>
      </c>
      <c r="AT127" s="20">
        <f t="shared" si="42"/>
        <v>0</v>
      </c>
      <c r="AU127" s="20">
        <f t="shared" si="42"/>
        <v>0</v>
      </c>
      <c r="AV127" s="20">
        <f t="shared" si="42"/>
        <v>0</v>
      </c>
      <c r="AW127" s="20">
        <f t="shared" si="42"/>
        <v>0</v>
      </c>
      <c r="AX127" s="20">
        <f t="shared" si="42"/>
        <v>0</v>
      </c>
      <c r="AY127" s="20">
        <f t="shared" si="42"/>
        <v>0</v>
      </c>
      <c r="AZ127" s="20">
        <f t="shared" si="42"/>
        <v>0</v>
      </c>
      <c r="BA127" s="20">
        <f t="shared" si="42"/>
        <v>0</v>
      </c>
      <c r="BB127" s="20">
        <f t="shared" si="42"/>
        <v>0</v>
      </c>
      <c r="BC127" s="20">
        <f t="shared" si="42"/>
        <v>0</v>
      </c>
      <c r="BD127" s="20">
        <f t="shared" si="42"/>
        <v>0</v>
      </c>
      <c r="BE127" s="20">
        <f t="shared" si="42"/>
        <v>0</v>
      </c>
      <c r="BF127" s="20">
        <f t="shared" si="42"/>
        <v>0</v>
      </c>
      <c r="BG127" s="20">
        <f t="shared" si="42"/>
        <v>0</v>
      </c>
      <c r="BH127" s="20">
        <f t="shared" si="42"/>
        <v>0</v>
      </c>
      <c r="BI127" s="20">
        <f t="shared" si="42"/>
        <v>2943.6</v>
      </c>
      <c r="BJ127" s="20">
        <f>BJ129+BJ132+BJ135+BJ138+BJ141+BJ144+BJ147+BJ150+BJ153</f>
        <v>0</v>
      </c>
      <c r="BK127" s="20">
        <f t="shared" si="42"/>
        <v>0</v>
      </c>
      <c r="BL127" s="20">
        <f t="shared" si="42"/>
        <v>0</v>
      </c>
      <c r="BM127" s="20">
        <f t="shared" si="42"/>
        <v>0</v>
      </c>
      <c r="BN127" s="20">
        <f t="shared" si="42"/>
        <v>0</v>
      </c>
      <c r="BO127" s="20">
        <f t="shared" si="42"/>
        <v>4843.8999999999996</v>
      </c>
      <c r="BP127" s="20">
        <f t="shared" si="42"/>
        <v>0</v>
      </c>
      <c r="BQ127" s="20">
        <f t="shared" si="42"/>
        <v>0</v>
      </c>
      <c r="BR127" s="20">
        <f t="shared" si="42"/>
        <v>0</v>
      </c>
      <c r="BS127" s="20">
        <f t="shared" si="42"/>
        <v>0</v>
      </c>
      <c r="BT127" s="20">
        <f t="shared" si="42"/>
        <v>0</v>
      </c>
      <c r="BU127" s="20">
        <f t="shared" si="42"/>
        <v>0</v>
      </c>
      <c r="BV127" s="20">
        <f t="shared" si="42"/>
        <v>0</v>
      </c>
      <c r="BW127" s="20">
        <f t="shared" si="42"/>
        <v>0</v>
      </c>
      <c r="BX127" s="20">
        <f t="shared" si="42"/>
        <v>0</v>
      </c>
      <c r="BY127" s="20">
        <f t="shared" si="42"/>
        <v>0</v>
      </c>
      <c r="BZ127" s="20">
        <f t="shared" si="42"/>
        <v>0</v>
      </c>
      <c r="CA127" s="20">
        <f t="shared" si="42"/>
        <v>4843.8999999999996</v>
      </c>
      <c r="CB127" s="8"/>
      <c r="CC127" s="7"/>
      <c r="CD127" s="7"/>
      <c r="CE127" s="10"/>
      <c r="CF127" s="9"/>
      <c r="CG127" s="11"/>
    </row>
    <row r="128" spans="1:85" ht="34.5" customHeight="1" thickBot="1" x14ac:dyDescent="0.3">
      <c r="A128" s="14" t="s">
        <v>182</v>
      </c>
      <c r="B128" s="15" t="s">
        <v>183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7"/>
      <c r="R128" s="15"/>
      <c r="S128" s="15"/>
      <c r="T128" s="18" t="s">
        <v>29</v>
      </c>
      <c r="U128" s="19">
        <v>500</v>
      </c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20">
        <f>AL129</f>
        <v>500</v>
      </c>
      <c r="AM128" s="19"/>
      <c r="AN128" s="19"/>
      <c r="AO128" s="19"/>
      <c r="AP128" s="19"/>
      <c r="AQ128" s="19"/>
      <c r="AR128" s="19">
        <v>500</v>
      </c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21"/>
      <c r="BE128" s="19"/>
      <c r="BF128" s="19"/>
      <c r="BG128" s="22"/>
      <c r="BH128" s="23"/>
      <c r="BI128" s="20">
        <v>500</v>
      </c>
      <c r="BJ128" s="21"/>
      <c r="BK128" s="19"/>
      <c r="BL128" s="19"/>
      <c r="BM128" s="22"/>
      <c r="BN128" s="23"/>
      <c r="BO128" s="19">
        <v>500</v>
      </c>
      <c r="BP128" s="21"/>
      <c r="BQ128" s="19"/>
      <c r="BR128" s="19"/>
      <c r="BS128" s="22"/>
      <c r="BT128" s="23"/>
      <c r="BU128" s="19"/>
      <c r="BV128" s="21"/>
      <c r="BW128" s="19"/>
      <c r="BX128" s="19"/>
      <c r="BY128" s="22"/>
      <c r="BZ128" s="23"/>
      <c r="CA128" s="24">
        <v>500</v>
      </c>
      <c r="CB128" s="8"/>
      <c r="CC128" s="7"/>
      <c r="CD128" s="7"/>
      <c r="CE128" s="10"/>
      <c r="CF128" s="9"/>
      <c r="CG128" s="11"/>
    </row>
    <row r="129" spans="1:85" ht="49.5" customHeight="1" x14ac:dyDescent="0.25">
      <c r="A129" s="14" t="s">
        <v>184</v>
      </c>
      <c r="B129" s="15" t="s">
        <v>183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7" t="s">
        <v>185</v>
      </c>
      <c r="R129" s="15"/>
      <c r="S129" s="15"/>
      <c r="T129" s="18" t="s">
        <v>29</v>
      </c>
      <c r="U129" s="19">
        <v>500</v>
      </c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20">
        <f>AL130</f>
        <v>500</v>
      </c>
      <c r="AM129" s="19"/>
      <c r="AN129" s="19"/>
      <c r="AO129" s="19"/>
      <c r="AP129" s="19"/>
      <c r="AQ129" s="19"/>
      <c r="AR129" s="19">
        <v>500</v>
      </c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21"/>
      <c r="BE129" s="19"/>
      <c r="BF129" s="19"/>
      <c r="BG129" s="22"/>
      <c r="BH129" s="23"/>
      <c r="BI129" s="20">
        <v>500</v>
      </c>
      <c r="BJ129" s="21"/>
      <c r="BK129" s="19"/>
      <c r="BL129" s="19"/>
      <c r="BM129" s="22"/>
      <c r="BN129" s="23"/>
      <c r="BO129" s="19">
        <v>500</v>
      </c>
      <c r="BP129" s="21"/>
      <c r="BQ129" s="19"/>
      <c r="BR129" s="19"/>
      <c r="BS129" s="22"/>
      <c r="BT129" s="23"/>
      <c r="BU129" s="19"/>
      <c r="BV129" s="21"/>
      <c r="BW129" s="19"/>
      <c r="BX129" s="19"/>
      <c r="BY129" s="22"/>
      <c r="BZ129" s="23"/>
      <c r="CA129" s="24">
        <v>500</v>
      </c>
      <c r="CB129" s="8"/>
      <c r="CC129" s="7"/>
      <c r="CD129" s="7"/>
      <c r="CE129" s="10"/>
      <c r="CF129" s="9"/>
      <c r="CG129" s="11"/>
    </row>
    <row r="130" spans="1:85" ht="34.5" customHeight="1" x14ac:dyDescent="0.25">
      <c r="A130" s="14" t="s">
        <v>186</v>
      </c>
      <c r="B130" s="15" t="s">
        <v>183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7" t="s">
        <v>187</v>
      </c>
      <c r="R130" s="15" t="s">
        <v>83</v>
      </c>
      <c r="S130" s="15" t="s">
        <v>32</v>
      </c>
      <c r="T130" s="18" t="s">
        <v>29</v>
      </c>
      <c r="U130" s="19">
        <v>500</v>
      </c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20">
        <v>500</v>
      </c>
      <c r="AM130" s="19"/>
      <c r="AN130" s="19"/>
      <c r="AO130" s="19"/>
      <c r="AP130" s="19"/>
      <c r="AQ130" s="19"/>
      <c r="AR130" s="19">
        <v>500</v>
      </c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21"/>
      <c r="BE130" s="19"/>
      <c r="BF130" s="19"/>
      <c r="BG130" s="22"/>
      <c r="BH130" s="23"/>
      <c r="BI130" s="20">
        <v>500</v>
      </c>
      <c r="BJ130" s="21"/>
      <c r="BK130" s="19"/>
      <c r="BL130" s="19"/>
      <c r="BM130" s="22"/>
      <c r="BN130" s="23"/>
      <c r="BO130" s="19">
        <v>500</v>
      </c>
      <c r="BP130" s="21"/>
      <c r="BQ130" s="19"/>
      <c r="BR130" s="19"/>
      <c r="BS130" s="22"/>
      <c r="BT130" s="23"/>
      <c r="BU130" s="19"/>
      <c r="BV130" s="21"/>
      <c r="BW130" s="19"/>
      <c r="BX130" s="19"/>
      <c r="BY130" s="22"/>
      <c r="BZ130" s="23"/>
      <c r="CA130" s="24">
        <v>500</v>
      </c>
      <c r="CB130" s="8"/>
      <c r="CC130" s="7"/>
      <c r="CD130" s="7"/>
      <c r="CE130" s="10"/>
      <c r="CF130" s="9"/>
      <c r="CG130" s="11"/>
    </row>
    <row r="131" spans="1:85" ht="44.25" customHeight="1" x14ac:dyDescent="0.25">
      <c r="A131" s="14" t="s">
        <v>188</v>
      </c>
      <c r="B131" s="15" t="s">
        <v>189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7"/>
      <c r="R131" s="15"/>
      <c r="S131" s="15"/>
      <c r="T131" s="18" t="s">
        <v>29</v>
      </c>
      <c r="U131" s="19">
        <v>50</v>
      </c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20">
        <f>AL132</f>
        <v>50</v>
      </c>
      <c r="AM131" s="19"/>
      <c r="AN131" s="19"/>
      <c r="AO131" s="19"/>
      <c r="AP131" s="19"/>
      <c r="AQ131" s="19"/>
      <c r="AR131" s="19">
        <v>50</v>
      </c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21"/>
      <c r="BE131" s="19"/>
      <c r="BF131" s="19"/>
      <c r="BG131" s="22"/>
      <c r="BH131" s="23"/>
      <c r="BI131" s="20">
        <v>50</v>
      </c>
      <c r="BJ131" s="21"/>
      <c r="BK131" s="19"/>
      <c r="BL131" s="19"/>
      <c r="BM131" s="22"/>
      <c r="BN131" s="23"/>
      <c r="BO131" s="19">
        <v>50</v>
      </c>
      <c r="BP131" s="21"/>
      <c r="BQ131" s="19"/>
      <c r="BR131" s="19"/>
      <c r="BS131" s="22"/>
      <c r="BT131" s="23"/>
      <c r="BU131" s="19"/>
      <c r="BV131" s="21"/>
      <c r="BW131" s="19"/>
      <c r="BX131" s="19"/>
      <c r="BY131" s="22"/>
      <c r="BZ131" s="23"/>
      <c r="CA131" s="24">
        <v>50</v>
      </c>
      <c r="CB131" s="8"/>
      <c r="CC131" s="7"/>
      <c r="CD131" s="7"/>
      <c r="CE131" s="10"/>
      <c r="CF131" s="9"/>
      <c r="CG131" s="11"/>
    </row>
    <row r="132" spans="1:85" ht="66" customHeight="1" x14ac:dyDescent="0.25">
      <c r="A132" s="14" t="s">
        <v>190</v>
      </c>
      <c r="B132" s="15" t="s">
        <v>189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7" t="s">
        <v>40</v>
      </c>
      <c r="R132" s="15"/>
      <c r="S132" s="15"/>
      <c r="T132" s="18" t="s">
        <v>29</v>
      </c>
      <c r="U132" s="19">
        <v>50</v>
      </c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20">
        <f>AL133</f>
        <v>50</v>
      </c>
      <c r="AM132" s="19"/>
      <c r="AN132" s="19"/>
      <c r="AO132" s="19"/>
      <c r="AP132" s="19"/>
      <c r="AQ132" s="19"/>
      <c r="AR132" s="19">
        <v>50</v>
      </c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21"/>
      <c r="BE132" s="19"/>
      <c r="BF132" s="19"/>
      <c r="BG132" s="22"/>
      <c r="BH132" s="23"/>
      <c r="BI132" s="20">
        <v>50</v>
      </c>
      <c r="BJ132" s="21"/>
      <c r="BK132" s="19"/>
      <c r="BL132" s="19"/>
      <c r="BM132" s="22"/>
      <c r="BN132" s="23"/>
      <c r="BO132" s="19">
        <v>50</v>
      </c>
      <c r="BP132" s="21"/>
      <c r="BQ132" s="19"/>
      <c r="BR132" s="19"/>
      <c r="BS132" s="22"/>
      <c r="BT132" s="23"/>
      <c r="BU132" s="19"/>
      <c r="BV132" s="21"/>
      <c r="BW132" s="19"/>
      <c r="BX132" s="19"/>
      <c r="BY132" s="22"/>
      <c r="BZ132" s="23"/>
      <c r="CA132" s="24">
        <v>50</v>
      </c>
      <c r="CB132" s="8"/>
      <c r="CC132" s="7"/>
      <c r="CD132" s="7"/>
      <c r="CE132" s="10"/>
      <c r="CF132" s="9"/>
      <c r="CG132" s="11"/>
    </row>
    <row r="133" spans="1:85" ht="34.5" customHeight="1" x14ac:dyDescent="0.25">
      <c r="A133" s="14" t="s">
        <v>41</v>
      </c>
      <c r="B133" s="15" t="s">
        <v>189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7" t="s">
        <v>42</v>
      </c>
      <c r="R133" s="15" t="s">
        <v>127</v>
      </c>
      <c r="S133" s="15" t="s">
        <v>43</v>
      </c>
      <c r="T133" s="18" t="s">
        <v>29</v>
      </c>
      <c r="U133" s="19">
        <v>50</v>
      </c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20">
        <v>50</v>
      </c>
      <c r="AM133" s="19"/>
      <c r="AN133" s="19"/>
      <c r="AO133" s="19"/>
      <c r="AP133" s="19"/>
      <c r="AQ133" s="19"/>
      <c r="AR133" s="19">
        <v>50</v>
      </c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21"/>
      <c r="BE133" s="19"/>
      <c r="BF133" s="19"/>
      <c r="BG133" s="22"/>
      <c r="BH133" s="23"/>
      <c r="BI133" s="20">
        <v>50</v>
      </c>
      <c r="BJ133" s="21"/>
      <c r="BK133" s="19"/>
      <c r="BL133" s="19"/>
      <c r="BM133" s="22"/>
      <c r="BN133" s="23"/>
      <c r="BO133" s="19">
        <v>50</v>
      </c>
      <c r="BP133" s="21"/>
      <c r="BQ133" s="19"/>
      <c r="BR133" s="19"/>
      <c r="BS133" s="22"/>
      <c r="BT133" s="23"/>
      <c r="BU133" s="19"/>
      <c r="BV133" s="21"/>
      <c r="BW133" s="19"/>
      <c r="BX133" s="19"/>
      <c r="BY133" s="22"/>
      <c r="BZ133" s="23"/>
      <c r="CA133" s="24">
        <v>50</v>
      </c>
      <c r="CB133" s="8"/>
      <c r="CC133" s="7"/>
      <c r="CD133" s="7"/>
      <c r="CE133" s="10"/>
      <c r="CF133" s="9"/>
      <c r="CG133" s="11"/>
    </row>
    <row r="134" spans="1:85" ht="53.25" customHeight="1" x14ac:dyDescent="0.25">
      <c r="A134" s="14" t="s">
        <v>191</v>
      </c>
      <c r="B134" s="15" t="s">
        <v>192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7"/>
      <c r="R134" s="15"/>
      <c r="S134" s="15"/>
      <c r="T134" s="18" t="s">
        <v>29</v>
      </c>
      <c r="U134" s="19">
        <v>25</v>
      </c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20">
        <f>AL135</f>
        <v>25</v>
      </c>
      <c r="AM134" s="19"/>
      <c r="AN134" s="19"/>
      <c r="AO134" s="19"/>
      <c r="AP134" s="19"/>
      <c r="AQ134" s="19"/>
      <c r="AR134" s="19">
        <v>25</v>
      </c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21"/>
      <c r="BE134" s="19"/>
      <c r="BF134" s="19"/>
      <c r="BG134" s="22"/>
      <c r="BH134" s="23"/>
      <c r="BI134" s="20">
        <v>25</v>
      </c>
      <c r="BJ134" s="21"/>
      <c r="BK134" s="19"/>
      <c r="BL134" s="19"/>
      <c r="BM134" s="22"/>
      <c r="BN134" s="23"/>
      <c r="BO134" s="19">
        <v>25</v>
      </c>
      <c r="BP134" s="21"/>
      <c r="BQ134" s="19"/>
      <c r="BR134" s="19"/>
      <c r="BS134" s="22"/>
      <c r="BT134" s="23"/>
      <c r="BU134" s="19"/>
      <c r="BV134" s="21"/>
      <c r="BW134" s="19"/>
      <c r="BX134" s="19"/>
      <c r="BY134" s="22"/>
      <c r="BZ134" s="23"/>
      <c r="CA134" s="24">
        <v>25</v>
      </c>
      <c r="CB134" s="8"/>
      <c r="CC134" s="7"/>
      <c r="CD134" s="7"/>
      <c r="CE134" s="10"/>
      <c r="CF134" s="9"/>
      <c r="CG134" s="11"/>
    </row>
    <row r="135" spans="1:85" ht="60.75" customHeight="1" x14ac:dyDescent="0.25">
      <c r="A135" s="14" t="s">
        <v>193</v>
      </c>
      <c r="B135" s="15" t="s">
        <v>192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7" t="s">
        <v>40</v>
      </c>
      <c r="R135" s="15"/>
      <c r="S135" s="15"/>
      <c r="T135" s="18" t="s">
        <v>29</v>
      </c>
      <c r="U135" s="19">
        <v>25</v>
      </c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20">
        <f>AL136</f>
        <v>25</v>
      </c>
      <c r="AM135" s="19"/>
      <c r="AN135" s="19"/>
      <c r="AO135" s="19"/>
      <c r="AP135" s="19"/>
      <c r="AQ135" s="19"/>
      <c r="AR135" s="19">
        <v>25</v>
      </c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21"/>
      <c r="BE135" s="19"/>
      <c r="BF135" s="19"/>
      <c r="BG135" s="22"/>
      <c r="BH135" s="23"/>
      <c r="BI135" s="20">
        <v>25</v>
      </c>
      <c r="BJ135" s="21"/>
      <c r="BK135" s="19"/>
      <c r="BL135" s="19"/>
      <c r="BM135" s="22"/>
      <c r="BN135" s="23"/>
      <c r="BO135" s="19">
        <v>25</v>
      </c>
      <c r="BP135" s="21"/>
      <c r="BQ135" s="19"/>
      <c r="BR135" s="19"/>
      <c r="BS135" s="22"/>
      <c r="BT135" s="23"/>
      <c r="BU135" s="19"/>
      <c r="BV135" s="21"/>
      <c r="BW135" s="19"/>
      <c r="BX135" s="19"/>
      <c r="BY135" s="22"/>
      <c r="BZ135" s="23"/>
      <c r="CA135" s="24">
        <v>25</v>
      </c>
      <c r="CB135" s="8"/>
      <c r="CC135" s="7"/>
      <c r="CD135" s="7"/>
      <c r="CE135" s="10"/>
      <c r="CF135" s="9"/>
      <c r="CG135" s="11"/>
    </row>
    <row r="136" spans="1:85" ht="34.5" customHeight="1" x14ac:dyDescent="0.25">
      <c r="A136" s="14" t="s">
        <v>41</v>
      </c>
      <c r="B136" s="15" t="s">
        <v>192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7" t="s">
        <v>42</v>
      </c>
      <c r="R136" s="15" t="s">
        <v>194</v>
      </c>
      <c r="S136" s="15" t="s">
        <v>96</v>
      </c>
      <c r="T136" s="18" t="s">
        <v>29</v>
      </c>
      <c r="U136" s="19">
        <v>25</v>
      </c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20">
        <v>25</v>
      </c>
      <c r="AM136" s="19"/>
      <c r="AN136" s="19"/>
      <c r="AO136" s="19"/>
      <c r="AP136" s="19"/>
      <c r="AQ136" s="19"/>
      <c r="AR136" s="19">
        <v>25</v>
      </c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21"/>
      <c r="BE136" s="19"/>
      <c r="BF136" s="19"/>
      <c r="BG136" s="22"/>
      <c r="BH136" s="23"/>
      <c r="BI136" s="20">
        <v>25</v>
      </c>
      <c r="BJ136" s="21"/>
      <c r="BK136" s="19"/>
      <c r="BL136" s="19"/>
      <c r="BM136" s="22"/>
      <c r="BN136" s="23"/>
      <c r="BO136" s="19">
        <v>25</v>
      </c>
      <c r="BP136" s="21"/>
      <c r="BQ136" s="19"/>
      <c r="BR136" s="19"/>
      <c r="BS136" s="22"/>
      <c r="BT136" s="23"/>
      <c r="BU136" s="19"/>
      <c r="BV136" s="21"/>
      <c r="BW136" s="19"/>
      <c r="BX136" s="19"/>
      <c r="BY136" s="22"/>
      <c r="BZ136" s="23"/>
      <c r="CA136" s="24">
        <v>25</v>
      </c>
      <c r="CB136" s="8"/>
      <c r="CC136" s="7"/>
      <c r="CD136" s="7"/>
      <c r="CE136" s="10"/>
      <c r="CF136" s="9"/>
      <c r="CG136" s="11"/>
    </row>
    <row r="137" spans="1:85" ht="34.5" customHeight="1" x14ac:dyDescent="0.25">
      <c r="A137" s="14" t="s">
        <v>195</v>
      </c>
      <c r="B137" s="15" t="s">
        <v>196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7"/>
      <c r="R137" s="15"/>
      <c r="S137" s="15"/>
      <c r="T137" s="18" t="s">
        <v>29</v>
      </c>
      <c r="U137" s="19">
        <v>20</v>
      </c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20">
        <f>AL138</f>
        <v>20</v>
      </c>
      <c r="AM137" s="19"/>
      <c r="AN137" s="19"/>
      <c r="AO137" s="19"/>
      <c r="AP137" s="19"/>
      <c r="AQ137" s="19"/>
      <c r="AR137" s="19">
        <v>20</v>
      </c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21"/>
      <c r="BE137" s="19"/>
      <c r="BF137" s="19"/>
      <c r="BG137" s="22"/>
      <c r="BH137" s="23"/>
      <c r="BI137" s="20">
        <v>20</v>
      </c>
      <c r="BJ137" s="21"/>
      <c r="BK137" s="19"/>
      <c r="BL137" s="19"/>
      <c r="BM137" s="22"/>
      <c r="BN137" s="23"/>
      <c r="BO137" s="19">
        <v>20</v>
      </c>
      <c r="BP137" s="21"/>
      <c r="BQ137" s="19"/>
      <c r="BR137" s="19"/>
      <c r="BS137" s="22"/>
      <c r="BT137" s="23"/>
      <c r="BU137" s="19"/>
      <c r="BV137" s="21"/>
      <c r="BW137" s="19"/>
      <c r="BX137" s="19"/>
      <c r="BY137" s="22"/>
      <c r="BZ137" s="23"/>
      <c r="CA137" s="24">
        <v>20</v>
      </c>
      <c r="CB137" s="8"/>
      <c r="CC137" s="7"/>
      <c r="CD137" s="7"/>
      <c r="CE137" s="10"/>
      <c r="CF137" s="9"/>
      <c r="CG137" s="11"/>
    </row>
    <row r="138" spans="1:85" ht="34.5" customHeight="1" x14ac:dyDescent="0.25">
      <c r="A138" s="14" t="s">
        <v>197</v>
      </c>
      <c r="B138" s="15" t="s">
        <v>196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7" t="s">
        <v>58</v>
      </c>
      <c r="R138" s="15"/>
      <c r="S138" s="15"/>
      <c r="T138" s="18" t="s">
        <v>29</v>
      </c>
      <c r="U138" s="19">
        <v>20</v>
      </c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20">
        <f>AL139</f>
        <v>20</v>
      </c>
      <c r="AM138" s="19"/>
      <c r="AN138" s="19"/>
      <c r="AO138" s="19"/>
      <c r="AP138" s="19"/>
      <c r="AQ138" s="19"/>
      <c r="AR138" s="19">
        <v>20</v>
      </c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21"/>
      <c r="BE138" s="19"/>
      <c r="BF138" s="19"/>
      <c r="BG138" s="22"/>
      <c r="BH138" s="23"/>
      <c r="BI138" s="20">
        <v>20</v>
      </c>
      <c r="BJ138" s="21"/>
      <c r="BK138" s="19"/>
      <c r="BL138" s="19"/>
      <c r="BM138" s="22"/>
      <c r="BN138" s="23"/>
      <c r="BO138" s="19">
        <v>20</v>
      </c>
      <c r="BP138" s="21"/>
      <c r="BQ138" s="19"/>
      <c r="BR138" s="19"/>
      <c r="BS138" s="22"/>
      <c r="BT138" s="23"/>
      <c r="BU138" s="19"/>
      <c r="BV138" s="21"/>
      <c r="BW138" s="19"/>
      <c r="BX138" s="19"/>
      <c r="BY138" s="22"/>
      <c r="BZ138" s="23"/>
      <c r="CA138" s="24">
        <v>20</v>
      </c>
      <c r="CB138" s="8"/>
      <c r="CC138" s="7"/>
      <c r="CD138" s="7"/>
      <c r="CE138" s="10"/>
      <c r="CF138" s="9"/>
      <c r="CG138" s="11"/>
    </row>
    <row r="139" spans="1:85" ht="34.5" customHeight="1" x14ac:dyDescent="0.25">
      <c r="A139" s="14" t="s">
        <v>59</v>
      </c>
      <c r="B139" s="15" t="s">
        <v>196</v>
      </c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7" t="s">
        <v>60</v>
      </c>
      <c r="R139" s="15" t="s">
        <v>32</v>
      </c>
      <c r="S139" s="15" t="s">
        <v>69</v>
      </c>
      <c r="T139" s="18" t="s">
        <v>29</v>
      </c>
      <c r="U139" s="19">
        <v>20</v>
      </c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20">
        <v>20</v>
      </c>
      <c r="AM139" s="19"/>
      <c r="AN139" s="19"/>
      <c r="AO139" s="19"/>
      <c r="AP139" s="19"/>
      <c r="AQ139" s="19"/>
      <c r="AR139" s="19">
        <v>20</v>
      </c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21"/>
      <c r="BE139" s="19"/>
      <c r="BF139" s="19"/>
      <c r="BG139" s="22"/>
      <c r="BH139" s="23"/>
      <c r="BI139" s="20">
        <v>20</v>
      </c>
      <c r="BJ139" s="21"/>
      <c r="BK139" s="19"/>
      <c r="BL139" s="19"/>
      <c r="BM139" s="22"/>
      <c r="BN139" s="23"/>
      <c r="BO139" s="19">
        <v>20</v>
      </c>
      <c r="BP139" s="21"/>
      <c r="BQ139" s="19"/>
      <c r="BR139" s="19"/>
      <c r="BS139" s="22"/>
      <c r="BT139" s="23"/>
      <c r="BU139" s="19"/>
      <c r="BV139" s="21"/>
      <c r="BW139" s="19"/>
      <c r="BX139" s="19"/>
      <c r="BY139" s="22"/>
      <c r="BZ139" s="23"/>
      <c r="CA139" s="24">
        <v>20</v>
      </c>
      <c r="CB139" s="8"/>
      <c r="CC139" s="7"/>
      <c r="CD139" s="7"/>
      <c r="CE139" s="10"/>
      <c r="CF139" s="9"/>
      <c r="CG139" s="11"/>
    </row>
    <row r="140" spans="1:85" ht="81" customHeight="1" x14ac:dyDescent="0.25">
      <c r="A140" s="25" t="s">
        <v>198</v>
      </c>
      <c r="B140" s="15" t="s">
        <v>199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7"/>
      <c r="R140" s="15"/>
      <c r="S140" s="15"/>
      <c r="T140" s="18" t="s">
        <v>29</v>
      </c>
      <c r="U140" s="19">
        <v>710.5</v>
      </c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20">
        <f>AL141</f>
        <v>710.5</v>
      </c>
      <c r="AM140" s="19"/>
      <c r="AN140" s="19"/>
      <c r="AO140" s="19"/>
      <c r="AP140" s="19"/>
      <c r="AQ140" s="19"/>
      <c r="AR140" s="19">
        <v>500</v>
      </c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21"/>
      <c r="BE140" s="19"/>
      <c r="BF140" s="19"/>
      <c r="BG140" s="22"/>
      <c r="BH140" s="23"/>
      <c r="BI140" s="20">
        <v>500</v>
      </c>
      <c r="BJ140" s="21"/>
      <c r="BK140" s="19"/>
      <c r="BL140" s="19"/>
      <c r="BM140" s="22"/>
      <c r="BN140" s="23"/>
      <c r="BO140" s="19">
        <v>500</v>
      </c>
      <c r="BP140" s="21"/>
      <c r="BQ140" s="19"/>
      <c r="BR140" s="19"/>
      <c r="BS140" s="22"/>
      <c r="BT140" s="23"/>
      <c r="BU140" s="19"/>
      <c r="BV140" s="21"/>
      <c r="BW140" s="19"/>
      <c r="BX140" s="19"/>
      <c r="BY140" s="22"/>
      <c r="BZ140" s="23"/>
      <c r="CA140" s="24">
        <v>500</v>
      </c>
      <c r="CB140" s="8"/>
      <c r="CC140" s="7"/>
      <c r="CD140" s="7"/>
      <c r="CE140" s="10"/>
      <c r="CF140" s="9"/>
      <c r="CG140" s="11"/>
    </row>
    <row r="141" spans="1:85" ht="95.25" customHeight="1" x14ac:dyDescent="0.25">
      <c r="A141" s="25" t="s">
        <v>200</v>
      </c>
      <c r="B141" s="15" t="s">
        <v>199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7" t="s">
        <v>40</v>
      </c>
      <c r="R141" s="15"/>
      <c r="S141" s="15"/>
      <c r="T141" s="18" t="s">
        <v>29</v>
      </c>
      <c r="U141" s="19">
        <v>710.5</v>
      </c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20">
        <f>AL142</f>
        <v>710.5</v>
      </c>
      <c r="AM141" s="19"/>
      <c r="AN141" s="19"/>
      <c r="AO141" s="19"/>
      <c r="AP141" s="19"/>
      <c r="AQ141" s="19"/>
      <c r="AR141" s="19">
        <v>500</v>
      </c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21"/>
      <c r="BE141" s="19"/>
      <c r="BF141" s="19"/>
      <c r="BG141" s="22"/>
      <c r="BH141" s="23"/>
      <c r="BI141" s="20">
        <v>500</v>
      </c>
      <c r="BJ141" s="21"/>
      <c r="BK141" s="19"/>
      <c r="BL141" s="19"/>
      <c r="BM141" s="22"/>
      <c r="BN141" s="23"/>
      <c r="BO141" s="19">
        <v>500</v>
      </c>
      <c r="BP141" s="21"/>
      <c r="BQ141" s="19"/>
      <c r="BR141" s="19"/>
      <c r="BS141" s="22"/>
      <c r="BT141" s="23"/>
      <c r="BU141" s="19"/>
      <c r="BV141" s="21"/>
      <c r="BW141" s="19"/>
      <c r="BX141" s="19"/>
      <c r="BY141" s="22"/>
      <c r="BZ141" s="23"/>
      <c r="CA141" s="24">
        <v>500</v>
      </c>
      <c r="CB141" s="8"/>
      <c r="CC141" s="7"/>
      <c r="CD141" s="7"/>
      <c r="CE141" s="10"/>
      <c r="CF141" s="9"/>
      <c r="CG141" s="11"/>
    </row>
    <row r="142" spans="1:85" ht="34.5" customHeight="1" x14ac:dyDescent="0.25">
      <c r="A142" s="14" t="s">
        <v>41</v>
      </c>
      <c r="B142" s="15" t="s">
        <v>199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7" t="s">
        <v>42</v>
      </c>
      <c r="R142" s="15" t="s">
        <v>32</v>
      </c>
      <c r="S142" s="15" t="s">
        <v>69</v>
      </c>
      <c r="T142" s="18" t="s">
        <v>29</v>
      </c>
      <c r="U142" s="19">
        <v>710.5</v>
      </c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20">
        <v>710.5</v>
      </c>
      <c r="AM142" s="19"/>
      <c r="AN142" s="19"/>
      <c r="AO142" s="19"/>
      <c r="AP142" s="19"/>
      <c r="AQ142" s="19"/>
      <c r="AR142" s="19">
        <v>500</v>
      </c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21"/>
      <c r="BE142" s="19"/>
      <c r="BF142" s="19"/>
      <c r="BG142" s="22"/>
      <c r="BH142" s="23"/>
      <c r="BI142" s="20">
        <v>500</v>
      </c>
      <c r="BJ142" s="21"/>
      <c r="BK142" s="19"/>
      <c r="BL142" s="19"/>
      <c r="BM142" s="22"/>
      <c r="BN142" s="23"/>
      <c r="BO142" s="19">
        <v>500</v>
      </c>
      <c r="BP142" s="21"/>
      <c r="BQ142" s="19"/>
      <c r="BR142" s="19"/>
      <c r="BS142" s="22"/>
      <c r="BT142" s="23"/>
      <c r="BU142" s="19"/>
      <c r="BV142" s="21"/>
      <c r="BW142" s="19"/>
      <c r="BX142" s="19"/>
      <c r="BY142" s="22"/>
      <c r="BZ142" s="23"/>
      <c r="CA142" s="24">
        <v>500</v>
      </c>
      <c r="CB142" s="8"/>
      <c r="CC142" s="7"/>
      <c r="CD142" s="7"/>
      <c r="CE142" s="10"/>
      <c r="CF142" s="9"/>
      <c r="CG142" s="11"/>
    </row>
    <row r="143" spans="1:85" ht="100.5" customHeight="1" x14ac:dyDescent="0.25">
      <c r="A143" s="25" t="s">
        <v>201</v>
      </c>
      <c r="B143" s="15" t="s">
        <v>202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7"/>
      <c r="R143" s="15"/>
      <c r="S143" s="15"/>
      <c r="T143" s="18" t="s">
        <v>29</v>
      </c>
      <c r="U143" s="19">
        <v>622.4</v>
      </c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20">
        <f>AL144</f>
        <v>622.4</v>
      </c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21"/>
      <c r="BE143" s="19"/>
      <c r="BF143" s="19"/>
      <c r="BG143" s="22"/>
      <c r="BH143" s="23"/>
      <c r="BI143" s="20">
        <v>0</v>
      </c>
      <c r="BJ143" s="21"/>
      <c r="BK143" s="19"/>
      <c r="BL143" s="19"/>
      <c r="BM143" s="22"/>
      <c r="BN143" s="23"/>
      <c r="BO143" s="19"/>
      <c r="BP143" s="21"/>
      <c r="BQ143" s="19"/>
      <c r="BR143" s="19"/>
      <c r="BS143" s="22"/>
      <c r="BT143" s="23"/>
      <c r="BU143" s="19"/>
      <c r="BV143" s="21"/>
      <c r="BW143" s="19"/>
      <c r="BX143" s="19"/>
      <c r="BY143" s="22"/>
      <c r="BZ143" s="23"/>
      <c r="CA143" s="24">
        <v>0</v>
      </c>
      <c r="CB143" s="8"/>
      <c r="CC143" s="7"/>
      <c r="CD143" s="7"/>
      <c r="CE143" s="10"/>
      <c r="CF143" s="9"/>
      <c r="CG143" s="11"/>
    </row>
    <row r="144" spans="1:85" ht="115.5" customHeight="1" x14ac:dyDescent="0.25">
      <c r="A144" s="25" t="s">
        <v>203</v>
      </c>
      <c r="B144" s="15" t="s">
        <v>202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7" t="s">
        <v>204</v>
      </c>
      <c r="R144" s="15"/>
      <c r="S144" s="15"/>
      <c r="T144" s="18" t="s">
        <v>29</v>
      </c>
      <c r="U144" s="19">
        <v>622.4</v>
      </c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20">
        <f>AL145</f>
        <v>622.4</v>
      </c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21"/>
      <c r="BE144" s="19"/>
      <c r="BF144" s="19"/>
      <c r="BG144" s="22"/>
      <c r="BH144" s="23"/>
      <c r="BI144" s="20">
        <v>0</v>
      </c>
      <c r="BJ144" s="21"/>
      <c r="BK144" s="19"/>
      <c r="BL144" s="19"/>
      <c r="BM144" s="22"/>
      <c r="BN144" s="23"/>
      <c r="BO144" s="19"/>
      <c r="BP144" s="21"/>
      <c r="BQ144" s="19"/>
      <c r="BR144" s="19"/>
      <c r="BS144" s="22"/>
      <c r="BT144" s="23"/>
      <c r="BU144" s="19"/>
      <c r="BV144" s="21"/>
      <c r="BW144" s="19"/>
      <c r="BX144" s="19"/>
      <c r="BY144" s="22"/>
      <c r="BZ144" s="23"/>
      <c r="CA144" s="24">
        <v>0</v>
      </c>
      <c r="CB144" s="8"/>
      <c r="CC144" s="7"/>
      <c r="CD144" s="7"/>
      <c r="CE144" s="10"/>
      <c r="CF144" s="9"/>
      <c r="CG144" s="11"/>
    </row>
    <row r="145" spans="1:85" ht="34.5" customHeight="1" x14ac:dyDescent="0.25">
      <c r="A145" s="14" t="s">
        <v>205</v>
      </c>
      <c r="B145" s="15" t="s">
        <v>202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7" t="s">
        <v>206</v>
      </c>
      <c r="R145" s="15" t="s">
        <v>207</v>
      </c>
      <c r="S145" s="15" t="s">
        <v>44</v>
      </c>
      <c r="T145" s="18" t="s">
        <v>29</v>
      </c>
      <c r="U145" s="19">
        <v>622.4</v>
      </c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20">
        <v>622.4</v>
      </c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21"/>
      <c r="BE145" s="19"/>
      <c r="BF145" s="19"/>
      <c r="BG145" s="22"/>
      <c r="BH145" s="23"/>
      <c r="BI145" s="20"/>
      <c r="BJ145" s="21"/>
      <c r="BK145" s="19"/>
      <c r="BL145" s="19"/>
      <c r="BM145" s="22"/>
      <c r="BN145" s="23"/>
      <c r="BO145" s="19"/>
      <c r="BP145" s="21"/>
      <c r="BQ145" s="19"/>
      <c r="BR145" s="19"/>
      <c r="BS145" s="22"/>
      <c r="BT145" s="23"/>
      <c r="BU145" s="19"/>
      <c r="BV145" s="21"/>
      <c r="BW145" s="19"/>
      <c r="BX145" s="19"/>
      <c r="BY145" s="22"/>
      <c r="BZ145" s="23"/>
      <c r="CA145" s="24"/>
      <c r="CB145" s="8"/>
      <c r="CC145" s="7"/>
      <c r="CD145" s="7"/>
      <c r="CE145" s="10"/>
      <c r="CF145" s="9"/>
      <c r="CG145" s="11"/>
    </row>
    <row r="146" spans="1:85" ht="57.75" customHeight="1" x14ac:dyDescent="0.25">
      <c r="A146" s="14" t="s">
        <v>208</v>
      </c>
      <c r="B146" s="15" t="s">
        <v>209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7"/>
      <c r="R146" s="15"/>
      <c r="S146" s="15"/>
      <c r="T146" s="18" t="s">
        <v>29</v>
      </c>
      <c r="U146" s="19">
        <v>10</v>
      </c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20">
        <f>AL147</f>
        <v>10</v>
      </c>
      <c r="AM146" s="19"/>
      <c r="AN146" s="19"/>
      <c r="AO146" s="19"/>
      <c r="AP146" s="19"/>
      <c r="AQ146" s="19"/>
      <c r="AR146" s="19">
        <v>10</v>
      </c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21"/>
      <c r="BE146" s="19"/>
      <c r="BF146" s="19"/>
      <c r="BG146" s="22"/>
      <c r="BH146" s="23"/>
      <c r="BI146" s="20">
        <v>10</v>
      </c>
      <c r="BJ146" s="21"/>
      <c r="BK146" s="19"/>
      <c r="BL146" s="19"/>
      <c r="BM146" s="22"/>
      <c r="BN146" s="23"/>
      <c r="BO146" s="19">
        <v>10</v>
      </c>
      <c r="BP146" s="21"/>
      <c r="BQ146" s="19"/>
      <c r="BR146" s="19"/>
      <c r="BS146" s="22"/>
      <c r="BT146" s="23"/>
      <c r="BU146" s="19"/>
      <c r="BV146" s="21"/>
      <c r="BW146" s="19"/>
      <c r="BX146" s="19"/>
      <c r="BY146" s="22"/>
      <c r="BZ146" s="23"/>
      <c r="CA146" s="24">
        <v>10</v>
      </c>
      <c r="CB146" s="8"/>
      <c r="CC146" s="7"/>
      <c r="CD146" s="7"/>
      <c r="CE146" s="10"/>
      <c r="CF146" s="9"/>
      <c r="CG146" s="11"/>
    </row>
    <row r="147" spans="1:85" ht="66.75" customHeight="1" x14ac:dyDescent="0.25">
      <c r="A147" s="25" t="s">
        <v>210</v>
      </c>
      <c r="B147" s="15" t="s">
        <v>209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7" t="s">
        <v>40</v>
      </c>
      <c r="R147" s="15"/>
      <c r="S147" s="15"/>
      <c r="T147" s="18" t="s">
        <v>29</v>
      </c>
      <c r="U147" s="19">
        <v>10</v>
      </c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20">
        <f>AL148</f>
        <v>10</v>
      </c>
      <c r="AM147" s="19"/>
      <c r="AN147" s="19"/>
      <c r="AO147" s="19"/>
      <c r="AP147" s="19"/>
      <c r="AQ147" s="19"/>
      <c r="AR147" s="19">
        <v>10</v>
      </c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21"/>
      <c r="BE147" s="19"/>
      <c r="BF147" s="19"/>
      <c r="BG147" s="22"/>
      <c r="BH147" s="23"/>
      <c r="BI147" s="20">
        <v>10</v>
      </c>
      <c r="BJ147" s="21"/>
      <c r="BK147" s="19"/>
      <c r="BL147" s="19"/>
      <c r="BM147" s="22"/>
      <c r="BN147" s="23"/>
      <c r="BO147" s="19">
        <v>10</v>
      </c>
      <c r="BP147" s="21"/>
      <c r="BQ147" s="19"/>
      <c r="BR147" s="19"/>
      <c r="BS147" s="22"/>
      <c r="BT147" s="23"/>
      <c r="BU147" s="19"/>
      <c r="BV147" s="21"/>
      <c r="BW147" s="19"/>
      <c r="BX147" s="19"/>
      <c r="BY147" s="22"/>
      <c r="BZ147" s="23"/>
      <c r="CA147" s="24">
        <v>10</v>
      </c>
      <c r="CB147" s="8"/>
      <c r="CC147" s="7"/>
      <c r="CD147" s="7"/>
      <c r="CE147" s="10"/>
      <c r="CF147" s="9"/>
      <c r="CG147" s="11"/>
    </row>
    <row r="148" spans="1:85" ht="34.5" customHeight="1" thickBot="1" x14ac:dyDescent="0.3">
      <c r="A148" s="14" t="s">
        <v>41</v>
      </c>
      <c r="B148" s="15" t="s">
        <v>209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7" t="s">
        <v>42</v>
      </c>
      <c r="R148" s="15" t="s">
        <v>32</v>
      </c>
      <c r="S148" s="15" t="s">
        <v>69</v>
      </c>
      <c r="T148" s="18" t="s">
        <v>29</v>
      </c>
      <c r="U148" s="19">
        <v>10</v>
      </c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20">
        <v>10</v>
      </c>
      <c r="AM148" s="19"/>
      <c r="AN148" s="19"/>
      <c r="AO148" s="19"/>
      <c r="AP148" s="19"/>
      <c r="AQ148" s="19"/>
      <c r="AR148" s="19">
        <v>10</v>
      </c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21"/>
      <c r="BE148" s="19"/>
      <c r="BF148" s="19"/>
      <c r="BG148" s="22"/>
      <c r="BH148" s="23"/>
      <c r="BI148" s="20">
        <v>10</v>
      </c>
      <c r="BJ148" s="21"/>
      <c r="BK148" s="19"/>
      <c r="BL148" s="19"/>
      <c r="BM148" s="22"/>
      <c r="BN148" s="23"/>
      <c r="BO148" s="19">
        <v>10</v>
      </c>
      <c r="BP148" s="21"/>
      <c r="BQ148" s="19"/>
      <c r="BR148" s="19"/>
      <c r="BS148" s="22"/>
      <c r="BT148" s="23"/>
      <c r="BU148" s="19"/>
      <c r="BV148" s="21"/>
      <c r="BW148" s="19"/>
      <c r="BX148" s="19"/>
      <c r="BY148" s="22"/>
      <c r="BZ148" s="23"/>
      <c r="CA148" s="24">
        <v>10</v>
      </c>
      <c r="CB148" s="8"/>
      <c r="CC148" s="7"/>
      <c r="CD148" s="7"/>
      <c r="CE148" s="10"/>
      <c r="CF148" s="9"/>
      <c r="CG148" s="11"/>
    </row>
    <row r="149" spans="1:85" ht="54.75" customHeight="1" thickBot="1" x14ac:dyDescent="0.3">
      <c r="A149" s="14" t="s">
        <v>211</v>
      </c>
      <c r="B149" s="15" t="s">
        <v>212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7"/>
      <c r="R149" s="15"/>
      <c r="S149" s="15"/>
      <c r="T149" s="18" t="s">
        <v>29</v>
      </c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20">
        <f>AL150</f>
        <v>0</v>
      </c>
      <c r="AM149" s="20">
        <f t="shared" ref="AM149:CA150" si="43">AM150</f>
        <v>0</v>
      </c>
      <c r="AN149" s="20">
        <f t="shared" si="43"/>
        <v>0</v>
      </c>
      <c r="AO149" s="20">
        <f t="shared" si="43"/>
        <v>0</v>
      </c>
      <c r="AP149" s="20">
        <f t="shared" si="43"/>
        <v>0</v>
      </c>
      <c r="AQ149" s="20">
        <f t="shared" si="43"/>
        <v>0</v>
      </c>
      <c r="AR149" s="20">
        <f t="shared" si="43"/>
        <v>1838.6</v>
      </c>
      <c r="AS149" s="20">
        <f t="shared" si="43"/>
        <v>0</v>
      </c>
      <c r="AT149" s="20">
        <f t="shared" si="43"/>
        <v>0</v>
      </c>
      <c r="AU149" s="20">
        <f t="shared" si="43"/>
        <v>0</v>
      </c>
      <c r="AV149" s="20">
        <f t="shared" si="43"/>
        <v>0</v>
      </c>
      <c r="AW149" s="20">
        <f t="shared" si="43"/>
        <v>0</v>
      </c>
      <c r="AX149" s="20">
        <f t="shared" si="43"/>
        <v>0</v>
      </c>
      <c r="AY149" s="20">
        <f t="shared" si="43"/>
        <v>0</v>
      </c>
      <c r="AZ149" s="20">
        <f t="shared" si="43"/>
        <v>0</v>
      </c>
      <c r="BA149" s="20">
        <f t="shared" si="43"/>
        <v>0</v>
      </c>
      <c r="BB149" s="20">
        <f t="shared" si="43"/>
        <v>0</v>
      </c>
      <c r="BC149" s="20">
        <f t="shared" si="43"/>
        <v>0</v>
      </c>
      <c r="BD149" s="20">
        <f t="shared" si="43"/>
        <v>0</v>
      </c>
      <c r="BE149" s="20">
        <f t="shared" si="43"/>
        <v>0</v>
      </c>
      <c r="BF149" s="20">
        <f t="shared" si="43"/>
        <v>0</v>
      </c>
      <c r="BG149" s="20">
        <f t="shared" si="43"/>
        <v>0</v>
      </c>
      <c r="BH149" s="20">
        <f t="shared" si="43"/>
        <v>0</v>
      </c>
      <c r="BI149" s="20">
        <f t="shared" si="43"/>
        <v>1838.6</v>
      </c>
      <c r="BJ149" s="20">
        <f t="shared" si="43"/>
        <v>0</v>
      </c>
      <c r="BK149" s="20">
        <f t="shared" si="43"/>
        <v>0</v>
      </c>
      <c r="BL149" s="20">
        <f t="shared" si="43"/>
        <v>0</v>
      </c>
      <c r="BM149" s="20">
        <f t="shared" si="43"/>
        <v>0</v>
      </c>
      <c r="BN149" s="20">
        <f t="shared" si="43"/>
        <v>0</v>
      </c>
      <c r="BO149" s="20">
        <f t="shared" si="43"/>
        <v>3738.9</v>
      </c>
      <c r="BP149" s="20">
        <f t="shared" si="43"/>
        <v>0</v>
      </c>
      <c r="BQ149" s="20">
        <f t="shared" si="43"/>
        <v>0</v>
      </c>
      <c r="BR149" s="20">
        <f t="shared" si="43"/>
        <v>0</v>
      </c>
      <c r="BS149" s="20">
        <f t="shared" si="43"/>
        <v>0</v>
      </c>
      <c r="BT149" s="20">
        <f t="shared" si="43"/>
        <v>0</v>
      </c>
      <c r="BU149" s="20">
        <f t="shared" si="43"/>
        <v>0</v>
      </c>
      <c r="BV149" s="20">
        <f t="shared" si="43"/>
        <v>0</v>
      </c>
      <c r="BW149" s="20">
        <f t="shared" si="43"/>
        <v>0</v>
      </c>
      <c r="BX149" s="20">
        <f t="shared" si="43"/>
        <v>0</v>
      </c>
      <c r="BY149" s="20">
        <f t="shared" si="43"/>
        <v>0</v>
      </c>
      <c r="BZ149" s="20">
        <f t="shared" si="43"/>
        <v>0</v>
      </c>
      <c r="CA149" s="20">
        <f t="shared" si="43"/>
        <v>3738.9</v>
      </c>
      <c r="CB149" s="8"/>
      <c r="CC149" s="7"/>
      <c r="CD149" s="7"/>
      <c r="CE149" s="10"/>
      <c r="CF149" s="9"/>
      <c r="CG149" s="11"/>
    </row>
    <row r="150" spans="1:85" ht="63" customHeight="1" thickBot="1" x14ac:dyDescent="0.3">
      <c r="A150" s="14" t="s">
        <v>213</v>
      </c>
      <c r="B150" s="15" t="s">
        <v>212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7" t="s">
        <v>58</v>
      </c>
      <c r="R150" s="15"/>
      <c r="S150" s="15"/>
      <c r="T150" s="18" t="s">
        <v>29</v>
      </c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20">
        <f>AL151</f>
        <v>0</v>
      </c>
      <c r="AM150" s="20">
        <f t="shared" si="43"/>
        <v>0</v>
      </c>
      <c r="AN150" s="20">
        <f t="shared" si="43"/>
        <v>0</v>
      </c>
      <c r="AO150" s="20">
        <f t="shared" si="43"/>
        <v>0</v>
      </c>
      <c r="AP150" s="20">
        <f t="shared" si="43"/>
        <v>0</v>
      </c>
      <c r="AQ150" s="20">
        <f t="shared" si="43"/>
        <v>0</v>
      </c>
      <c r="AR150" s="20">
        <f t="shared" si="43"/>
        <v>1838.6</v>
      </c>
      <c r="AS150" s="20">
        <f t="shared" si="43"/>
        <v>0</v>
      </c>
      <c r="AT150" s="20">
        <f t="shared" si="43"/>
        <v>0</v>
      </c>
      <c r="AU150" s="20">
        <f t="shared" si="43"/>
        <v>0</v>
      </c>
      <c r="AV150" s="20">
        <f t="shared" si="43"/>
        <v>0</v>
      </c>
      <c r="AW150" s="20">
        <f t="shared" si="43"/>
        <v>0</v>
      </c>
      <c r="AX150" s="20">
        <f t="shared" si="43"/>
        <v>0</v>
      </c>
      <c r="AY150" s="20">
        <f t="shared" si="43"/>
        <v>0</v>
      </c>
      <c r="AZ150" s="20">
        <f t="shared" si="43"/>
        <v>0</v>
      </c>
      <c r="BA150" s="20">
        <f t="shared" si="43"/>
        <v>0</v>
      </c>
      <c r="BB150" s="20">
        <f t="shared" si="43"/>
        <v>0</v>
      </c>
      <c r="BC150" s="20">
        <f t="shared" si="43"/>
        <v>0</v>
      </c>
      <c r="BD150" s="20">
        <f t="shared" si="43"/>
        <v>0</v>
      </c>
      <c r="BE150" s="20">
        <f t="shared" si="43"/>
        <v>0</v>
      </c>
      <c r="BF150" s="20">
        <f t="shared" si="43"/>
        <v>0</v>
      </c>
      <c r="BG150" s="20">
        <f t="shared" si="43"/>
        <v>0</v>
      </c>
      <c r="BH150" s="20">
        <f t="shared" si="43"/>
        <v>0</v>
      </c>
      <c r="BI150" s="20">
        <f t="shared" si="43"/>
        <v>1838.6</v>
      </c>
      <c r="BJ150" s="20">
        <f t="shared" si="43"/>
        <v>0</v>
      </c>
      <c r="BK150" s="20">
        <f t="shared" si="43"/>
        <v>0</v>
      </c>
      <c r="BL150" s="20">
        <f t="shared" si="43"/>
        <v>0</v>
      </c>
      <c r="BM150" s="20">
        <f t="shared" si="43"/>
        <v>0</v>
      </c>
      <c r="BN150" s="20">
        <f t="shared" si="43"/>
        <v>0</v>
      </c>
      <c r="BO150" s="20">
        <f t="shared" si="43"/>
        <v>3738.9</v>
      </c>
      <c r="BP150" s="20">
        <f t="shared" si="43"/>
        <v>0</v>
      </c>
      <c r="BQ150" s="20">
        <f t="shared" si="43"/>
        <v>0</v>
      </c>
      <c r="BR150" s="20">
        <f t="shared" si="43"/>
        <v>0</v>
      </c>
      <c r="BS150" s="20">
        <f t="shared" si="43"/>
        <v>0</v>
      </c>
      <c r="BT150" s="20">
        <f t="shared" si="43"/>
        <v>0</v>
      </c>
      <c r="BU150" s="20">
        <f t="shared" si="43"/>
        <v>0</v>
      </c>
      <c r="BV150" s="20">
        <f t="shared" si="43"/>
        <v>0</v>
      </c>
      <c r="BW150" s="20">
        <f t="shared" si="43"/>
        <v>0</v>
      </c>
      <c r="BX150" s="20">
        <f t="shared" si="43"/>
        <v>0</v>
      </c>
      <c r="BY150" s="20">
        <f t="shared" si="43"/>
        <v>0</v>
      </c>
      <c r="BZ150" s="20">
        <f t="shared" si="43"/>
        <v>0</v>
      </c>
      <c r="CA150" s="20">
        <f t="shared" si="43"/>
        <v>3738.9</v>
      </c>
      <c r="CB150" s="8"/>
      <c r="CC150" s="7"/>
      <c r="CD150" s="7"/>
      <c r="CE150" s="10"/>
      <c r="CF150" s="9"/>
      <c r="CG150" s="11"/>
    </row>
    <row r="151" spans="1:85" ht="28.5" customHeight="1" thickBot="1" x14ac:dyDescent="0.3">
      <c r="A151" s="14" t="s">
        <v>169</v>
      </c>
      <c r="B151" s="15" t="s">
        <v>212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7" t="s">
        <v>170</v>
      </c>
      <c r="R151" s="15" t="s">
        <v>32</v>
      </c>
      <c r="S151" s="15" t="s">
        <v>69</v>
      </c>
      <c r="T151" s="18" t="s">
        <v>29</v>
      </c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20">
        <v>0</v>
      </c>
      <c r="AM151" s="19"/>
      <c r="AN151" s="19"/>
      <c r="AO151" s="19"/>
      <c r="AP151" s="19"/>
      <c r="AQ151" s="19"/>
      <c r="AR151" s="19">
        <v>1838.6</v>
      </c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21"/>
      <c r="BE151" s="19"/>
      <c r="BF151" s="19"/>
      <c r="BG151" s="22"/>
      <c r="BH151" s="23"/>
      <c r="BI151" s="20">
        <v>1838.6</v>
      </c>
      <c r="BJ151" s="21"/>
      <c r="BK151" s="19"/>
      <c r="BL151" s="19"/>
      <c r="BM151" s="22"/>
      <c r="BN151" s="23"/>
      <c r="BO151" s="19">
        <v>3738.9</v>
      </c>
      <c r="BP151" s="21"/>
      <c r="BQ151" s="19"/>
      <c r="BR151" s="19"/>
      <c r="BS151" s="22"/>
      <c r="BT151" s="23"/>
      <c r="BU151" s="19"/>
      <c r="BV151" s="21"/>
      <c r="BW151" s="19"/>
      <c r="BX151" s="19"/>
      <c r="BY151" s="22"/>
      <c r="BZ151" s="23"/>
      <c r="CA151" s="24">
        <v>3738.9</v>
      </c>
      <c r="CB151" s="8"/>
      <c r="CC151" s="7"/>
      <c r="CD151" s="7"/>
      <c r="CE151" s="10"/>
      <c r="CF151" s="9"/>
      <c r="CG151" s="11"/>
    </row>
    <row r="152" spans="1:85" ht="55.5" customHeight="1" x14ac:dyDescent="0.25">
      <c r="A152" s="14" t="s">
        <v>214</v>
      </c>
      <c r="B152" s="15" t="s">
        <v>215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7"/>
      <c r="R152" s="15"/>
      <c r="S152" s="15"/>
      <c r="T152" s="18" t="s">
        <v>29</v>
      </c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>
        <v>7160</v>
      </c>
      <c r="AG152" s="19"/>
      <c r="AH152" s="19"/>
      <c r="AI152" s="19"/>
      <c r="AJ152" s="19"/>
      <c r="AK152" s="19"/>
      <c r="AL152" s="20">
        <f>AL153</f>
        <v>7160</v>
      </c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21"/>
      <c r="BE152" s="19"/>
      <c r="BF152" s="19"/>
      <c r="BG152" s="22"/>
      <c r="BH152" s="23"/>
      <c r="BI152" s="20">
        <v>0</v>
      </c>
      <c r="BJ152" s="21"/>
      <c r="BK152" s="19"/>
      <c r="BL152" s="19"/>
      <c r="BM152" s="22"/>
      <c r="BN152" s="23"/>
      <c r="BO152" s="19"/>
      <c r="BP152" s="21"/>
      <c r="BQ152" s="19"/>
      <c r="BR152" s="19"/>
      <c r="BS152" s="22"/>
      <c r="BT152" s="23"/>
      <c r="BU152" s="19"/>
      <c r="BV152" s="21"/>
      <c r="BW152" s="19"/>
      <c r="BX152" s="19"/>
      <c r="BY152" s="22"/>
      <c r="BZ152" s="23"/>
      <c r="CA152" s="24">
        <v>0</v>
      </c>
      <c r="CB152" s="8"/>
      <c r="CC152" s="7"/>
      <c r="CD152" s="7"/>
      <c r="CE152" s="10"/>
      <c r="CF152" s="9"/>
      <c r="CG152" s="11"/>
    </row>
    <row r="153" spans="1:85" ht="85.5" customHeight="1" x14ac:dyDescent="0.25">
      <c r="A153" s="25" t="s">
        <v>216</v>
      </c>
      <c r="B153" s="15" t="s">
        <v>215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7" t="s">
        <v>217</v>
      </c>
      <c r="R153" s="15"/>
      <c r="S153" s="15"/>
      <c r="T153" s="18" t="s">
        <v>29</v>
      </c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>
        <v>7160</v>
      </c>
      <c r="AG153" s="19"/>
      <c r="AH153" s="19"/>
      <c r="AI153" s="19"/>
      <c r="AJ153" s="19"/>
      <c r="AK153" s="19"/>
      <c r="AL153" s="20">
        <f>AL154</f>
        <v>7160</v>
      </c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21"/>
      <c r="BE153" s="19"/>
      <c r="BF153" s="19"/>
      <c r="BG153" s="22"/>
      <c r="BH153" s="23"/>
      <c r="BI153" s="20">
        <v>0</v>
      </c>
      <c r="BJ153" s="21"/>
      <c r="BK153" s="19"/>
      <c r="BL153" s="19"/>
      <c r="BM153" s="22"/>
      <c r="BN153" s="23"/>
      <c r="BO153" s="19"/>
      <c r="BP153" s="21"/>
      <c r="BQ153" s="19"/>
      <c r="BR153" s="19"/>
      <c r="BS153" s="22"/>
      <c r="BT153" s="23"/>
      <c r="BU153" s="19"/>
      <c r="BV153" s="21"/>
      <c r="BW153" s="19"/>
      <c r="BX153" s="19"/>
      <c r="BY153" s="22"/>
      <c r="BZ153" s="23"/>
      <c r="CA153" s="24">
        <v>0</v>
      </c>
      <c r="CB153" s="8"/>
      <c r="CC153" s="7"/>
      <c r="CD153" s="7"/>
      <c r="CE153" s="10"/>
      <c r="CF153" s="9"/>
      <c r="CG153" s="11"/>
    </row>
    <row r="154" spans="1:85" ht="34.5" customHeight="1" x14ac:dyDescent="0.25">
      <c r="A154" s="14" t="s">
        <v>218</v>
      </c>
      <c r="B154" s="15" t="s">
        <v>215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7" t="s">
        <v>219</v>
      </c>
      <c r="R154" s="15" t="s">
        <v>43</v>
      </c>
      <c r="S154" s="15" t="s">
        <v>32</v>
      </c>
      <c r="T154" s="18" t="s">
        <v>29</v>
      </c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>
        <v>7160</v>
      </c>
      <c r="AG154" s="19"/>
      <c r="AH154" s="19"/>
      <c r="AI154" s="19"/>
      <c r="AJ154" s="19"/>
      <c r="AK154" s="19"/>
      <c r="AL154" s="20">
        <v>7160</v>
      </c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21"/>
      <c r="BE154" s="19"/>
      <c r="BF154" s="19"/>
      <c r="BG154" s="22"/>
      <c r="BH154" s="23"/>
      <c r="BI154" s="20">
        <v>0</v>
      </c>
      <c r="BJ154" s="21"/>
      <c r="BK154" s="19"/>
      <c r="BL154" s="19"/>
      <c r="BM154" s="22"/>
      <c r="BN154" s="23"/>
      <c r="BO154" s="19"/>
      <c r="BP154" s="21"/>
      <c r="BQ154" s="19"/>
      <c r="BR154" s="19"/>
      <c r="BS154" s="22"/>
      <c r="BT154" s="23"/>
      <c r="BU154" s="19"/>
      <c r="BV154" s="21"/>
      <c r="BW154" s="19"/>
      <c r="BX154" s="19"/>
      <c r="BY154" s="22"/>
      <c r="BZ154" s="23"/>
      <c r="CA154" s="24">
        <v>0</v>
      </c>
      <c r="CB154" s="8"/>
      <c r="CC154" s="7"/>
      <c r="CD154" s="7"/>
      <c r="CE154" s="10"/>
      <c r="CF154" s="9"/>
      <c r="CG154" s="11"/>
    </row>
  </sheetData>
  <mergeCells count="8">
    <mergeCell ref="B7:CA7"/>
    <mergeCell ref="B11:P11"/>
    <mergeCell ref="A9:CA9"/>
    <mergeCell ref="B1:CA1"/>
    <mergeCell ref="B2:CA2"/>
    <mergeCell ref="B3:CA3"/>
    <mergeCell ref="B5:CA5"/>
    <mergeCell ref="B6:CA6"/>
  </mergeCells>
  <pageMargins left="0.39370078740157483" right="0.39370078740157483" top="0.39370078740157483" bottom="0.39370078740157483" header="0" footer="0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rep:2.56.0.1699</dc:description>
  <cp:lastModifiedBy>User</cp:lastModifiedBy>
  <cp:lastPrinted>2025-06-03T07:07:13Z</cp:lastPrinted>
  <dcterms:created xsi:type="dcterms:W3CDTF">2025-03-20T07:30:24Z</dcterms:created>
  <dcterms:modified xsi:type="dcterms:W3CDTF">2025-06-03T07:07:46Z</dcterms:modified>
</cp:coreProperties>
</file>